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/>
  <xr:revisionPtr revIDLastSave="0" documentId="13_ncr:1_{B6A0F1B7-D215-4501-86D4-31CA2429DA24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2021" sheetId="2" r:id="rId1"/>
    <sheet name="2022" sheetId="3" r:id="rId2"/>
    <sheet name="2023" sheetId="5" r:id="rId3"/>
    <sheet name="2024" sheetId="6" r:id="rId4"/>
    <sheet name="Sheet1" sheetId="4" r:id="rId5"/>
  </sheets>
  <definedNames>
    <definedName name="_xlnm.Print_Area" localSheetId="0">'2021'!$A$1:$Y$38</definedName>
    <definedName name="_xlnm.Print_Area" localSheetId="1">'2022'!$A$1:$Y$45</definedName>
    <definedName name="_xlnm.Print_Area" localSheetId="2">'2023'!$A$1:$Y$45</definedName>
    <definedName name="_xlnm.Print_Area" localSheetId="3">'2024'!$A$1:$Y$45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G3" i="2"/>
  <c r="C5" i="2" l="1"/>
  <c r="D5" i="2" s="1"/>
  <c r="E5" i="2" s="1"/>
  <c r="F5" i="2" s="1"/>
  <c r="G5" i="2" s="1"/>
  <c r="H5" i="2" s="1"/>
  <c r="B6" i="2" s="1"/>
  <c r="C6" i="2" s="1"/>
  <c r="D6" i="2" s="1"/>
  <c r="E6" i="2" s="1"/>
  <c r="F6" i="2" s="1"/>
  <c r="G6" i="2" s="1"/>
  <c r="H6" i="2" s="1"/>
  <c r="B7" i="2" s="1"/>
  <c r="C7" i="2" s="1"/>
  <c r="D7" i="2" s="1"/>
  <c r="E7" i="2" s="1"/>
  <c r="F7" i="2" s="1"/>
  <c r="G7" i="2" s="1"/>
  <c r="H7" i="2" s="1"/>
  <c r="B8" i="2" s="1"/>
  <c r="C8" i="2" s="1"/>
  <c r="D8" i="2" s="1"/>
  <c r="E8" i="2" s="1"/>
  <c r="F8" i="2" s="1"/>
  <c r="G8" i="2" s="1"/>
  <c r="H8" i="2" s="1"/>
  <c r="B9" i="2" s="1"/>
  <c r="C9" i="2" s="1"/>
  <c r="D9" i="2" s="1"/>
  <c r="E9" i="2" s="1"/>
  <c r="F9" i="2" s="1"/>
  <c r="G9" i="2" s="1"/>
  <c r="H9" i="2" s="1"/>
  <c r="B10" i="2" s="1"/>
  <c r="C10" i="2" s="1"/>
  <c r="D10" i="2" s="1"/>
  <c r="E10" i="2" s="1"/>
  <c r="F10" i="2" s="1"/>
  <c r="G10" i="2" s="1"/>
  <c r="H10" i="2" s="1"/>
  <c r="J3" i="2" l="1"/>
  <c r="P5" i="2" l="1"/>
  <c r="J6" i="2" s="1"/>
  <c r="K6" i="2" s="1"/>
  <c r="L6" i="2" s="1"/>
  <c r="M6" i="2" s="1"/>
  <c r="N6" i="2" s="1"/>
  <c r="O6" i="2" s="1"/>
  <c r="P6" i="2" s="1"/>
  <c r="J7" i="2" s="1"/>
  <c r="K7" i="2" s="1"/>
  <c r="L7" i="2" s="1"/>
  <c r="M7" i="2" s="1"/>
  <c r="N7" i="2" s="1"/>
  <c r="O7" i="2" s="1"/>
  <c r="P7" i="2" s="1"/>
  <c r="J8" i="2" s="1"/>
  <c r="K8" i="2" s="1"/>
  <c r="L8" i="2" s="1"/>
  <c r="M8" i="2" s="1"/>
  <c r="N8" i="2" s="1"/>
  <c r="O8" i="2" s="1"/>
  <c r="P8" i="2" s="1"/>
  <c r="J9" i="2" s="1"/>
  <c r="K9" i="2" s="1"/>
  <c r="L9" i="2" s="1"/>
  <c r="M9" i="2" s="1"/>
  <c r="N9" i="2" s="1"/>
  <c r="O9" i="2" s="1"/>
  <c r="P9" i="2" s="1"/>
  <c r="J10" i="2" s="1"/>
  <c r="K10" i="2" s="1"/>
  <c r="L10" i="2" s="1"/>
  <c r="M10" i="2" s="1"/>
  <c r="N10" i="2" s="1"/>
  <c r="O10" i="2" s="1"/>
  <c r="P10" i="2" s="1"/>
  <c r="J5" i="2"/>
  <c r="K5" i="2" s="1"/>
  <c r="L5" i="2" s="1"/>
  <c r="M5" i="2" s="1"/>
  <c r="N5" i="2" s="1"/>
  <c r="O5" i="2" s="1"/>
  <c r="O3" i="2"/>
  <c r="R3" i="2" l="1"/>
  <c r="R5" i="2" l="1"/>
  <c r="W3" i="2"/>
  <c r="S5" i="2" l="1"/>
  <c r="T5" i="2" s="1"/>
  <c r="U5" i="2" s="1"/>
  <c r="V5" i="2" s="1"/>
  <c r="W5" i="2" s="1"/>
  <c r="X5" i="2" s="1"/>
  <c r="R6" i="2" s="1"/>
  <c r="S6" i="2" s="1"/>
  <c r="T6" i="2" s="1"/>
  <c r="U6" i="2" s="1"/>
  <c r="V6" i="2" s="1"/>
  <c r="W6" i="2" s="1"/>
  <c r="X6" i="2" s="1"/>
  <c r="R7" i="2" s="1"/>
  <c r="S7" i="2" s="1"/>
  <c r="T7" i="2" s="1"/>
  <c r="U7" i="2" s="1"/>
  <c r="V7" i="2" s="1"/>
  <c r="W7" i="2" s="1"/>
  <c r="X7" i="2" s="1"/>
  <c r="R8" i="2" s="1"/>
  <c r="S8" i="2" s="1"/>
  <c r="T8" i="2" s="1"/>
  <c r="U8" i="2" s="1"/>
  <c r="V8" i="2" s="1"/>
  <c r="W8" i="2" s="1"/>
  <c r="X8" i="2" s="1"/>
  <c r="R9" i="2" s="1"/>
  <c r="S9" i="2" s="1"/>
  <c r="T9" i="2" s="1"/>
  <c r="U9" i="2" s="1"/>
  <c r="V9" i="2" s="1"/>
  <c r="W9" i="2" s="1"/>
  <c r="X9" i="2" s="1"/>
  <c r="R10" i="2" s="1"/>
  <c r="S10" i="2" s="1"/>
  <c r="T10" i="2" s="1"/>
  <c r="U10" i="2" s="1"/>
  <c r="V10" i="2" s="1"/>
  <c r="W10" i="2" s="1"/>
  <c r="X10" i="2" s="1"/>
  <c r="B12" i="2" l="1"/>
  <c r="B14" i="2" l="1"/>
  <c r="G12" i="2"/>
  <c r="C14" i="2" l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B17" i="2" s="1"/>
  <c r="C17" i="2" s="1"/>
  <c r="D17" i="2" s="1"/>
  <c r="E17" i="2" s="1"/>
  <c r="F17" i="2" s="1"/>
  <c r="G17" i="2" s="1"/>
  <c r="H17" i="2" s="1"/>
  <c r="B18" i="2" s="1"/>
  <c r="C18" i="2" s="1"/>
  <c r="D18" i="2" s="1"/>
  <c r="E18" i="2" s="1"/>
  <c r="F18" i="2" l="1"/>
  <c r="G18" i="2" l="1"/>
  <c r="H18" i="2" s="1"/>
  <c r="B19" i="2" s="1"/>
  <c r="C19" i="2" s="1"/>
  <c r="D19" i="2" s="1"/>
  <c r="E19" i="2" s="1"/>
  <c r="F19" i="2" s="1"/>
  <c r="G19" i="2" s="1"/>
  <c r="H19" i="2" s="1"/>
  <c r="J12" i="2" l="1"/>
  <c r="O12" i="2" l="1"/>
  <c r="J14" i="2"/>
  <c r="K14" i="2" l="1"/>
  <c r="L14" i="2" s="1"/>
  <c r="M14" i="2" s="1"/>
  <c r="N14" i="2" s="1"/>
  <c r="O14" i="2" s="1"/>
  <c r="P14" i="2" s="1"/>
  <c r="J15" i="2" s="1"/>
  <c r="K15" i="2" s="1"/>
  <c r="L15" i="2" s="1"/>
  <c r="M15" i="2" s="1"/>
  <c r="N15" i="2" s="1"/>
  <c r="O15" i="2" s="1"/>
  <c r="P15" i="2" s="1"/>
  <c r="J16" i="2" s="1"/>
  <c r="K16" i="2" s="1"/>
  <c r="L16" i="2" s="1"/>
  <c r="M16" i="2" s="1"/>
  <c r="N16" i="2" s="1"/>
  <c r="O16" i="2" s="1"/>
  <c r="P16" i="2" s="1"/>
  <c r="J17" i="2" s="1"/>
  <c r="K17" i="2" s="1"/>
  <c r="L17" i="2" s="1"/>
  <c r="M17" i="2" s="1"/>
  <c r="N17" i="2" s="1"/>
  <c r="O17" i="2" s="1"/>
  <c r="P17" i="2" s="1"/>
  <c r="J18" i="2" s="1"/>
  <c r="K18" i="2" s="1"/>
  <c r="L18" i="2" s="1"/>
  <c r="M18" i="2" s="1"/>
  <c r="N18" i="2" s="1"/>
  <c r="O18" i="2" s="1"/>
  <c r="P18" i="2" s="1"/>
  <c r="J19" i="2" s="1"/>
  <c r="K19" i="2" s="1"/>
  <c r="L19" i="2" s="1"/>
  <c r="M19" i="2" s="1"/>
  <c r="N19" i="2" s="1"/>
  <c r="O19" i="2" s="1"/>
  <c r="P19" i="2" s="1"/>
  <c r="R12" i="2" l="1"/>
  <c r="W12" i="2" l="1"/>
  <c r="R14" i="2"/>
  <c r="S14" i="2" l="1"/>
  <c r="T14" i="2" s="1"/>
  <c r="U14" i="2" s="1"/>
  <c r="V14" i="2" s="1"/>
  <c r="W14" i="2" s="1"/>
  <c r="X14" i="2" s="1"/>
  <c r="R15" i="2" s="1"/>
  <c r="S15" i="2" s="1"/>
  <c r="T15" i="2" s="1"/>
  <c r="U15" i="2" s="1"/>
  <c r="V15" i="2" s="1"/>
  <c r="W15" i="2" s="1"/>
  <c r="X15" i="2" s="1"/>
  <c r="R16" i="2" s="1"/>
  <c r="S16" i="2" s="1"/>
  <c r="T16" i="2" s="1"/>
  <c r="U16" i="2" s="1"/>
  <c r="V16" i="2" s="1"/>
  <c r="W16" i="2" s="1"/>
  <c r="X16" i="2" s="1"/>
  <c r="R17" i="2" s="1"/>
  <c r="S17" i="2" s="1"/>
  <c r="T17" i="2" s="1"/>
  <c r="U17" i="2" s="1"/>
  <c r="V17" i="2" s="1"/>
  <c r="W17" i="2" s="1"/>
  <c r="X17" i="2" s="1"/>
  <c r="R18" i="2" s="1"/>
  <c r="S18" i="2" s="1"/>
  <c r="T18" i="2" s="1"/>
  <c r="U18" i="2" s="1"/>
  <c r="V18" i="2" s="1"/>
  <c r="W18" i="2" s="1"/>
  <c r="X18" i="2" s="1"/>
  <c r="R19" i="2" s="1"/>
  <c r="S19" i="2" s="1"/>
  <c r="T19" i="2" s="1"/>
  <c r="U19" i="2" s="1"/>
  <c r="V19" i="2" s="1"/>
  <c r="W19" i="2" s="1"/>
  <c r="X19" i="2" s="1"/>
  <c r="B21" i="2" l="1"/>
  <c r="G21" i="2" l="1"/>
  <c r="B23" i="2"/>
  <c r="C23" i="2" l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B26" i="2" s="1"/>
  <c r="C26" i="2" s="1"/>
  <c r="D26" i="2" s="1"/>
  <c r="E26" i="2" s="1"/>
  <c r="F26" i="2" s="1"/>
  <c r="G26" i="2" s="1"/>
  <c r="H26" i="2" s="1"/>
  <c r="B27" i="2" s="1"/>
  <c r="C27" i="2" s="1"/>
  <c r="D27" i="2" s="1"/>
  <c r="E27" i="2" s="1"/>
  <c r="F27" i="2" s="1"/>
  <c r="G27" i="2" s="1"/>
  <c r="H27" i="2" s="1"/>
  <c r="B28" i="2" s="1"/>
  <c r="C28" i="2" s="1"/>
  <c r="D28" i="2" s="1"/>
  <c r="E28" i="2" s="1"/>
  <c r="F28" i="2" s="1"/>
  <c r="G28" i="2" s="1"/>
  <c r="H28" i="2" s="1"/>
  <c r="J21" i="2" l="1"/>
  <c r="O21" i="2" l="1"/>
  <c r="J23" i="2"/>
  <c r="K23" i="2" s="1"/>
  <c r="L23" i="2" s="1"/>
  <c r="M23" i="2" s="1"/>
  <c r="N23" i="2" s="1"/>
  <c r="O23" i="2" s="1"/>
  <c r="P23" i="2" s="1"/>
  <c r="J24" i="2" s="1"/>
  <c r="K24" i="2" s="1"/>
  <c r="L24" i="2" s="1"/>
  <c r="M24" i="2" s="1"/>
  <c r="N24" i="2" s="1"/>
  <c r="O24" i="2" s="1"/>
  <c r="P24" i="2" s="1"/>
  <c r="J25" i="2" s="1"/>
  <c r="K25" i="2" s="1"/>
  <c r="L25" i="2" s="1"/>
  <c r="M25" i="2" s="1"/>
  <c r="N25" i="2" s="1"/>
  <c r="O25" i="2" s="1"/>
  <c r="P25" i="2" s="1"/>
  <c r="J26" i="2" s="1"/>
  <c r="K26" i="2" s="1"/>
  <c r="L26" i="2" s="1"/>
  <c r="M26" i="2" s="1"/>
  <c r="N26" i="2" s="1"/>
  <c r="O26" i="2" s="1"/>
  <c r="P26" i="2" s="1"/>
  <c r="J27" i="2" s="1"/>
  <c r="K27" i="2" s="1"/>
  <c r="L27" i="2" s="1"/>
  <c r="M27" i="2" s="1"/>
  <c r="N27" i="2" s="1"/>
  <c r="O27" i="2" s="1"/>
  <c r="P27" i="2" s="1"/>
  <c r="J28" i="2" s="1"/>
  <c r="K28" i="2" s="1"/>
  <c r="L28" i="2" s="1"/>
  <c r="M28" i="2" s="1"/>
  <c r="N28" i="2" s="1"/>
  <c r="O28" i="2" s="1"/>
  <c r="P28" i="2" s="1"/>
  <c r="R21" i="2" l="1"/>
  <c r="R23" i="2" l="1"/>
  <c r="S23" i="2" s="1"/>
  <c r="T23" i="2" s="1"/>
  <c r="U23" i="2" s="1"/>
  <c r="V23" i="2" s="1"/>
  <c r="W23" i="2" s="1"/>
  <c r="X23" i="2" s="1"/>
  <c r="R24" i="2" s="1"/>
  <c r="S24" i="2" s="1"/>
  <c r="T24" i="2" s="1"/>
  <c r="U24" i="2" s="1"/>
  <c r="V24" i="2" s="1"/>
  <c r="W24" i="2" s="1"/>
  <c r="X24" i="2" s="1"/>
  <c r="R25" i="2" s="1"/>
  <c r="S25" i="2" s="1"/>
  <c r="T25" i="2" s="1"/>
  <c r="U25" i="2" s="1"/>
  <c r="V25" i="2" s="1"/>
  <c r="W25" i="2" s="1"/>
  <c r="X25" i="2" s="1"/>
  <c r="R26" i="2" s="1"/>
  <c r="S26" i="2" s="1"/>
  <c r="W21" i="2"/>
  <c r="T26" i="2" l="1"/>
  <c r="U26" i="2" s="1"/>
  <c r="V26" i="2" l="1"/>
  <c r="W26" i="2" s="1"/>
  <c r="X26" i="2" s="1"/>
  <c r="R27" i="2" s="1"/>
  <c r="S27" i="2" s="1"/>
  <c r="T27" i="2" s="1"/>
  <c r="U27" i="2" s="1"/>
  <c r="V27" i="2" s="1"/>
  <c r="W27" i="2" s="1"/>
  <c r="X27" i="2" s="1"/>
  <c r="R28" i="2" s="1"/>
  <c r="S28" i="2" s="1"/>
  <c r="T28" i="2" s="1"/>
  <c r="U28" i="2" s="1"/>
  <c r="V28" i="2" s="1"/>
  <c r="W28" i="2" s="1"/>
  <c r="X28" i="2" s="1"/>
  <c r="B30" i="2" l="1"/>
  <c r="G30" i="2" l="1"/>
  <c r="B32" i="2"/>
  <c r="C32" i="2" l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l="1"/>
  <c r="E34" i="2" s="1"/>
  <c r="F34" i="2" s="1"/>
  <c r="G34" i="2" s="1"/>
  <c r="H34" i="2" s="1"/>
  <c r="B35" i="2" s="1"/>
  <c r="C35" i="2" s="1"/>
  <c r="D35" i="2" s="1"/>
  <c r="E35" i="2" s="1"/>
  <c r="F35" i="2" s="1"/>
  <c r="G35" i="2" s="1"/>
  <c r="H35" i="2" s="1"/>
  <c r="B36" i="2" s="1"/>
  <c r="C36" i="2" s="1"/>
  <c r="D36" i="2" s="1"/>
  <c r="E36" i="2" s="1"/>
  <c r="F36" i="2" s="1"/>
  <c r="G36" i="2" s="1"/>
  <c r="H36" i="2" s="1"/>
  <c r="B37" i="2" s="1"/>
  <c r="C37" i="2" s="1"/>
  <c r="D37" i="2" s="1"/>
  <c r="E37" i="2" s="1"/>
  <c r="F37" i="2" s="1"/>
  <c r="G37" i="2" s="1"/>
  <c r="H37" i="2" s="1"/>
  <c r="J30" i="2" l="1"/>
  <c r="J32" i="2" l="1"/>
  <c r="K32" i="2" s="1"/>
  <c r="L32" i="2"/>
  <c r="M32" i="2" s="1"/>
  <c r="N32" i="2" s="1"/>
  <c r="O32" i="2" s="1"/>
  <c r="P32" i="2" s="1"/>
  <c r="J33" i="2" s="1"/>
  <c r="K33" i="2" s="1"/>
  <c r="L33" i="2" s="1"/>
  <c r="M33" i="2" s="1"/>
  <c r="N33" i="2" s="1"/>
  <c r="O33" i="2" s="1"/>
  <c r="P33" i="2" s="1"/>
  <c r="J34" i="2" s="1"/>
  <c r="K34" i="2" s="1"/>
  <c r="L34" i="2" s="1"/>
  <c r="M34" i="2" s="1"/>
  <c r="N34" i="2" s="1"/>
  <c r="O34" i="2" s="1"/>
  <c r="P34" i="2" s="1"/>
  <c r="J35" i="2" s="1"/>
  <c r="K35" i="2" s="1"/>
  <c r="L35" i="2" s="1"/>
  <c r="M35" i="2" s="1"/>
  <c r="N35" i="2" s="1"/>
  <c r="O35" i="2" s="1"/>
  <c r="P35" i="2" s="1"/>
  <c r="J36" i="2" s="1"/>
  <c r="K36" i="2" s="1"/>
  <c r="L36" i="2" s="1"/>
  <c r="M36" i="2" s="1"/>
  <c r="N36" i="2" s="1"/>
  <c r="O36" i="2" s="1"/>
  <c r="P36" i="2" s="1"/>
  <c r="J37" i="2" s="1"/>
  <c r="K37" i="2" s="1"/>
  <c r="L37" i="2" s="1"/>
  <c r="M37" i="2" s="1"/>
  <c r="N37" i="2" s="1"/>
  <c r="O37" i="2" s="1"/>
  <c r="P37" i="2" s="1"/>
  <c r="O30" i="2"/>
  <c r="R30" i="2" l="1"/>
  <c r="W30" i="2" l="1"/>
  <c r="R32" i="2"/>
  <c r="S32" i="2" s="1"/>
  <c r="T32" i="2" s="1"/>
  <c r="U32" i="2" s="1"/>
  <c r="V32" i="2" s="1"/>
  <c r="W32" i="2" s="1"/>
  <c r="X32" i="2" s="1"/>
  <c r="R33" i="2" s="1"/>
  <c r="S33" i="2" s="1"/>
  <c r="T33" i="2" s="1"/>
  <c r="U33" i="2" s="1"/>
  <c r="V33" i="2" s="1"/>
  <c r="W33" i="2" s="1"/>
  <c r="X33" i="2" s="1"/>
  <c r="R34" i="2" s="1"/>
  <c r="S34" i="2" s="1"/>
  <c r="T34" i="2" s="1"/>
  <c r="U34" i="2" s="1"/>
  <c r="V34" i="2" s="1"/>
  <c r="W34" i="2" s="1"/>
  <c r="X34" i="2" s="1"/>
  <c r="R35" i="2" s="1"/>
  <c r="S35" i="2" s="1"/>
  <c r="T35" i="2" s="1"/>
  <c r="U35" i="2" s="1"/>
  <c r="V35" i="2" s="1"/>
  <c r="W35" i="2" s="1"/>
  <c r="X35" i="2" s="1"/>
  <c r="R36" i="2" s="1"/>
  <c r="S36" i="2" s="1"/>
  <c r="T36" i="2" s="1"/>
  <c r="U36" i="2" s="1"/>
  <c r="V36" i="2" s="1"/>
  <c r="W36" i="2" s="1"/>
  <c r="X36" i="2" s="1"/>
  <c r="R37" i="2" s="1"/>
  <c r="S37" i="2" s="1"/>
  <c r="T37" i="2" s="1"/>
  <c r="U37" i="2" s="1"/>
  <c r="V37" i="2" s="1"/>
  <c r="W37" i="2" s="1"/>
  <c r="X37" i="2" s="1"/>
</calcChain>
</file>

<file path=xl/sharedStrings.xml><?xml version="1.0" encoding="utf-8"?>
<sst xmlns="http://schemas.openxmlformats.org/spreadsheetml/2006/main" count="812" uniqueCount="68">
  <si>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</si>
  <si>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</si>
  <si>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</si>
  <si>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</si>
  <si>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</si>
  <si>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</si>
  <si>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日</t>
    <rPh sb="0" eb="1">
      <t>ニチ</t>
    </rPh>
    <phoneticPr fontId="1"/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</si>
  <si>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</si>
  <si>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</si>
  <si>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</si>
  <si>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</si>
  <si>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</si>
  <si>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</si>
  <si>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</si>
  <si>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</si>
  <si>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</si>
  <si>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</si>
  <si>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※ここは印刷されません</t>
    <rPh sb="4" eb="6">
      <t>インサツ</t>
    </rPh>
    <phoneticPr fontId="1"/>
  </si>
  <si>
    <t>スポーツの日</t>
    <rPh sb="5" eb="6">
      <t>ヒ</t>
    </rPh>
    <phoneticPr fontId="1"/>
  </si>
  <si>
    <t>※当初、7/19 でしたが、2021年は特例で移動になりました</t>
    <rPh sb="1" eb="3">
      <t>トウショ</t>
    </rPh>
    <rPh sb="18" eb="19">
      <t>ネン</t>
    </rPh>
    <rPh sb="20" eb="22">
      <t>トクレイ</t>
    </rPh>
    <rPh sb="23" eb="25">
      <t>イドウ</t>
    </rPh>
    <phoneticPr fontId="1"/>
  </si>
  <si>
    <t>※当初、10/11 でしたが、2021年は特例で移動になりました</t>
    <rPh sb="1" eb="3">
      <t>トウショ</t>
    </rPh>
    <rPh sb="19" eb="20">
      <t>ネン</t>
    </rPh>
    <rPh sb="21" eb="23">
      <t>トクレイ</t>
    </rPh>
    <rPh sb="24" eb="26">
      <t>イドウ</t>
    </rPh>
    <phoneticPr fontId="1"/>
  </si>
  <si>
    <t>※当初、8/11 でしたが、2021年は特例で移動になりました</t>
    <rPh sb="1" eb="3">
      <t>トウショ</t>
    </rPh>
    <rPh sb="18" eb="19">
      <t>ネン</t>
    </rPh>
    <rPh sb="20" eb="22">
      <t>トクレイ</t>
    </rPh>
    <rPh sb="23" eb="25">
      <t>イドウ</t>
    </rPh>
    <phoneticPr fontId="1"/>
  </si>
  <si>
    <t>2021年度祝日</t>
    <rPh sb="4" eb="6">
      <t>ネンド</t>
    </rPh>
    <rPh sb="6" eb="8">
      <t>シュクジツ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</si>
  <si>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</si>
  <si>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</si>
  <si>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建国記念日</t>
    <rPh sb="0" eb="5">
      <t>ケンコクキネンビ</t>
    </rPh>
    <phoneticPr fontId="1"/>
  </si>
  <si>
    <t>天皇誕生日</t>
    <rPh sb="0" eb="5">
      <t>テンノウタンジョウビ</t>
    </rPh>
    <phoneticPr fontId="1"/>
  </si>
  <si>
    <t>春分の日</t>
    <rPh sb="0" eb="2">
      <t>シュンブン</t>
    </rPh>
    <rPh sb="3" eb="4">
      <t>ヒ</t>
    </rPh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</si>
  <si>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</si>
  <si>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</si>
  <si>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</si>
  <si>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</si>
  <si>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</si>
  <si>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</si>
  <si>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</si>
  <si>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</si>
  <si>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</si>
  <si>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January</t>
    <phoneticPr fontId="1"/>
  </si>
  <si>
    <t>February</t>
    <phoneticPr fontId="1"/>
  </si>
  <si>
    <t>March</t>
    <phoneticPr fontId="1"/>
  </si>
  <si>
    <r>
      <rPr>
        <b/>
        <u/>
        <sz val="22"/>
        <color theme="1"/>
        <rFont val="HGP創英角ﾎﾟｯﾌﾟ体"/>
        <family val="3"/>
        <charset val="128"/>
      </rPr>
      <t>2021年度</t>
    </r>
    <r>
      <rPr>
        <b/>
        <u/>
        <sz val="26"/>
        <color theme="1"/>
        <rFont val="HGP創英角ﾎﾟｯﾌﾟ体"/>
        <family val="3"/>
        <charset val="128"/>
      </rPr>
      <t>　一宮町 まちの図書室　</t>
    </r>
    <r>
      <rPr>
        <b/>
        <u/>
        <sz val="20"/>
        <color theme="1"/>
        <rFont val="HGP創英角ﾎﾟｯﾌﾟ体"/>
        <family val="3"/>
        <charset val="128"/>
      </rPr>
      <t>年間カレンダー     印…休室日</t>
    </r>
    <rPh sb="4" eb="6">
      <t>ネンド</t>
    </rPh>
    <rPh sb="7" eb="10">
      <t>イチノミヤマチ</t>
    </rPh>
    <rPh sb="14" eb="17">
      <t>トショシツ</t>
    </rPh>
    <rPh sb="18" eb="20">
      <t>ネンカン</t>
    </rPh>
    <rPh sb="30" eb="31">
      <t>シルシ</t>
    </rPh>
    <rPh sb="32" eb="34">
      <t>キュウシツ</t>
    </rPh>
    <rPh sb="34" eb="35">
      <t>ビ</t>
    </rPh>
    <phoneticPr fontId="1"/>
  </si>
  <si>
    <t>開館時間：８時３０分～12時、13時～１７時１５分</t>
    <rPh sb="24" eb="25">
      <t>フン</t>
    </rPh>
    <phoneticPr fontId="20"/>
  </si>
  <si>
    <t>休館日：第１日曜、第３日曜、月曜</t>
  </si>
  <si>
    <t>住所：一宮町一宮2460　中央公民館1階</t>
  </si>
  <si>
    <t>電話：０４７５－４２－７７９９</t>
  </si>
  <si>
    <t>貸出について：１回５冊まで、期間は２週間です。</t>
    <rPh sb="0" eb="2">
      <t>カシダシ</t>
    </rPh>
    <rPh sb="8" eb="9">
      <t>カイ</t>
    </rPh>
    <rPh sb="9" eb="11">
      <t>ゴサツ</t>
    </rPh>
    <rPh sb="14" eb="16">
      <t>キカン</t>
    </rPh>
    <rPh sb="18" eb="20">
      <t>シュウカン</t>
    </rPh>
    <phoneticPr fontId="20"/>
  </si>
  <si>
    <t xml:space="preserve">     　　　　（12～13時閉室、入室は１７時まで）</t>
    <rPh sb="19" eb="21">
      <t>ニュウシツ</t>
    </rPh>
    <rPh sb="24" eb="25">
      <t>ジ</t>
    </rPh>
    <phoneticPr fontId="20"/>
  </si>
  <si>
    <t>　　　　　　祝日、年末年始、館内整理日（事前に告知します）</t>
    <phoneticPr fontId="1"/>
  </si>
  <si>
    <r>
      <rPr>
        <b/>
        <u/>
        <sz val="24"/>
        <color theme="1"/>
        <rFont val="HGP創英角ﾎﾟｯﾌﾟ体"/>
        <family val="3"/>
        <charset val="128"/>
      </rPr>
      <t>2022</t>
    </r>
    <r>
      <rPr>
        <b/>
        <u/>
        <sz val="22"/>
        <color theme="1"/>
        <rFont val="HGP創英角ﾎﾟｯﾌﾟ体"/>
        <family val="3"/>
        <charset val="128"/>
      </rPr>
      <t>年度</t>
    </r>
    <r>
      <rPr>
        <b/>
        <u/>
        <sz val="26"/>
        <color theme="1"/>
        <rFont val="HGP創英角ﾎﾟｯﾌﾟ体"/>
        <family val="3"/>
        <charset val="128"/>
      </rPr>
      <t>　一宮町 まちの図書室　</t>
    </r>
    <r>
      <rPr>
        <b/>
        <u/>
        <sz val="20"/>
        <color theme="1"/>
        <rFont val="HGP創英角ﾎﾟｯﾌﾟ体"/>
        <family val="3"/>
        <charset val="128"/>
      </rPr>
      <t>年間カレンダー     印…休室日</t>
    </r>
    <rPh sb="4" eb="5">
      <t>ネン</t>
    </rPh>
    <rPh sb="5" eb="6">
      <t>ド</t>
    </rPh>
    <rPh sb="7" eb="10">
      <t>イチノミヤマチ</t>
    </rPh>
    <rPh sb="14" eb="17">
      <t>トショシツ</t>
    </rPh>
    <rPh sb="18" eb="20">
      <t>ネンカン</t>
    </rPh>
    <rPh sb="30" eb="31">
      <t>シルシ</t>
    </rPh>
    <rPh sb="32" eb="34">
      <t>キュウシツ</t>
    </rPh>
    <rPh sb="34" eb="35">
      <t>ビ</t>
    </rPh>
    <phoneticPr fontId="1"/>
  </si>
  <si>
    <t>2022年度祝日</t>
    <rPh sb="4" eb="6">
      <t>ネンド</t>
    </rPh>
    <rPh sb="6" eb="8">
      <t>シュクジツ</t>
    </rPh>
    <phoneticPr fontId="1"/>
  </si>
  <si>
    <t/>
  </si>
  <si>
    <t>スポーツの日</t>
  </si>
  <si>
    <t>振替休日</t>
    <rPh sb="0" eb="2">
      <t>フリカエ</t>
    </rPh>
    <rPh sb="2" eb="4">
      <t>キュウジツ</t>
    </rPh>
    <phoneticPr fontId="1"/>
  </si>
  <si>
    <t>建国記念の日</t>
    <rPh sb="0" eb="4">
      <t>ケンコクキネン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</si>
  <si>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</si>
  <si>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開館時間：８時３０分～１２時、１３時～１７時１５分</t>
    <rPh sb="0" eb="4">
      <t>カイカンジカン</t>
    </rPh>
    <rPh sb="6" eb="7">
      <t>ジ</t>
    </rPh>
    <rPh sb="9" eb="10">
      <t>フン</t>
    </rPh>
    <rPh sb="13" eb="14">
      <t>ジ</t>
    </rPh>
    <rPh sb="17" eb="18">
      <t>ジ</t>
    </rPh>
    <rPh sb="21" eb="22">
      <t>ジ</t>
    </rPh>
    <rPh sb="24" eb="25">
      <t>フン</t>
    </rPh>
    <phoneticPr fontId="1"/>
  </si>
  <si>
    <t>　　　　　　　（１２～１３時閉室、入室は１７時まで）　　　　</t>
    <rPh sb="13" eb="14">
      <t>ジ</t>
    </rPh>
    <rPh sb="14" eb="16">
      <t>ヘイシツ</t>
    </rPh>
    <rPh sb="17" eb="19">
      <t>ニュウシツ</t>
    </rPh>
    <rPh sb="22" eb="23">
      <t>ジ</t>
    </rPh>
    <phoneticPr fontId="1"/>
  </si>
  <si>
    <t>休館日：第１日曜、第３日曜、月曜</t>
    <rPh sb="0" eb="3">
      <t>キュウカンビ</t>
    </rPh>
    <rPh sb="4" eb="5">
      <t>ダイ</t>
    </rPh>
    <rPh sb="6" eb="8">
      <t>ニチヨウ</t>
    </rPh>
    <rPh sb="9" eb="10">
      <t>ダイ</t>
    </rPh>
    <rPh sb="11" eb="13">
      <t>ニチヨウ</t>
    </rPh>
    <rPh sb="14" eb="16">
      <t>ゲツヨウ</t>
    </rPh>
    <phoneticPr fontId="1"/>
  </si>
  <si>
    <t>　　　　　　祝日、年末年始、館内整理日（事前に告知します）</t>
    <rPh sb="6" eb="8">
      <t>シュクジツ</t>
    </rPh>
    <rPh sb="9" eb="13">
      <t>ネンマツネンシ</t>
    </rPh>
    <rPh sb="14" eb="19">
      <t>カンナイセイリビ</t>
    </rPh>
    <rPh sb="20" eb="22">
      <t>ジゼン</t>
    </rPh>
    <rPh sb="23" eb="25">
      <t>コクチ</t>
    </rPh>
    <phoneticPr fontId="1"/>
  </si>
  <si>
    <t>住所：一宮町一宮2460　中央公民館１階</t>
    <rPh sb="0" eb="2">
      <t>ジュウショ</t>
    </rPh>
    <rPh sb="3" eb="6">
      <t>イチノミヤマチ</t>
    </rPh>
    <rPh sb="6" eb="8">
      <t>イチノミヤ</t>
    </rPh>
    <rPh sb="13" eb="18">
      <t>チュウオウコウミンカン</t>
    </rPh>
    <rPh sb="19" eb="20">
      <t>カイ</t>
    </rPh>
    <phoneticPr fontId="1"/>
  </si>
  <si>
    <t>電話：０４７５－４２－７７９９</t>
    <rPh sb="0" eb="2">
      <t>デンワ</t>
    </rPh>
    <phoneticPr fontId="1"/>
  </si>
  <si>
    <t>貸出について：１回５冊まで、期間は２週間です。</t>
    <rPh sb="0" eb="2">
      <t>カシダシ</t>
    </rPh>
    <rPh sb="8" eb="9">
      <t>カイ</t>
    </rPh>
    <rPh sb="10" eb="11">
      <t>サツ</t>
    </rPh>
    <rPh sb="14" eb="16">
      <t>キカン</t>
    </rPh>
    <rPh sb="18" eb="20">
      <t>シュウカン</t>
    </rPh>
    <phoneticPr fontId="1"/>
  </si>
  <si>
    <r>
      <rPr>
        <b/>
        <u/>
        <sz val="24"/>
        <color theme="1"/>
        <rFont val="HGP創英角ﾎﾟｯﾌﾟ体"/>
        <family val="3"/>
        <charset val="128"/>
      </rPr>
      <t>2023</t>
    </r>
    <r>
      <rPr>
        <b/>
        <u/>
        <sz val="22"/>
        <color theme="1"/>
        <rFont val="HGP創英角ﾎﾟｯﾌﾟ体"/>
        <family val="3"/>
        <charset val="128"/>
      </rPr>
      <t>年度</t>
    </r>
    <r>
      <rPr>
        <b/>
        <u/>
        <sz val="26"/>
        <color theme="1"/>
        <rFont val="HGP創英角ﾎﾟｯﾌﾟ体"/>
        <family val="3"/>
        <charset val="128"/>
      </rPr>
      <t>　一宮町 まちの図書室　</t>
    </r>
    <r>
      <rPr>
        <b/>
        <u/>
        <sz val="20"/>
        <color theme="1"/>
        <rFont val="HGP創英角ﾎﾟｯﾌﾟ体"/>
        <family val="3"/>
        <charset val="128"/>
      </rPr>
      <t>年間カレンダー     印…休室日</t>
    </r>
    <rPh sb="4" eb="5">
      <t>ネン</t>
    </rPh>
    <rPh sb="5" eb="6">
      <t>ド</t>
    </rPh>
    <rPh sb="7" eb="10">
      <t>イチノミヤマチ</t>
    </rPh>
    <rPh sb="14" eb="17">
      <t>トショシツ</t>
    </rPh>
    <rPh sb="18" eb="20">
      <t>ネンカン</t>
    </rPh>
    <rPh sb="30" eb="31">
      <t>シルシ</t>
    </rPh>
    <rPh sb="32" eb="34">
      <t>キュウシツ</t>
    </rPh>
    <rPh sb="34" eb="35">
      <t>ビ</t>
    </rPh>
    <phoneticPr fontId="1"/>
  </si>
  <si>
    <t>2023年度祝日</t>
    <rPh sb="4" eb="5">
      <t>ネン</t>
    </rPh>
    <rPh sb="5" eb="6">
      <t>ド</t>
    </rPh>
    <rPh sb="6" eb="8">
      <t>シュクジツ</t>
    </rPh>
    <phoneticPr fontId="1"/>
  </si>
  <si>
    <t>休館日：第１日曜、第３日曜、第３月曜、祝日</t>
    <rPh sb="0" eb="3">
      <t>キュウカンビ</t>
    </rPh>
    <rPh sb="4" eb="5">
      <t>ダイ</t>
    </rPh>
    <rPh sb="6" eb="8">
      <t>ニチヨウ</t>
    </rPh>
    <rPh sb="9" eb="10">
      <t>ダイ</t>
    </rPh>
    <rPh sb="11" eb="13">
      <t>ニチヨウ</t>
    </rPh>
    <rPh sb="14" eb="15">
      <t>ダイ</t>
    </rPh>
    <rPh sb="16" eb="17">
      <t>ゲツ</t>
    </rPh>
    <rPh sb="19" eb="21">
      <t>シュクジツ</t>
    </rPh>
    <phoneticPr fontId="1"/>
  </si>
  <si>
    <t>　　　　　　年末年始、お盆、館内整理日（事前に告知します）</t>
    <rPh sb="6" eb="10">
      <t>ネンマツネンシ</t>
    </rPh>
    <rPh sb="12" eb="13">
      <t>ボン</t>
    </rPh>
    <rPh sb="14" eb="19">
      <t>カンナイセイリビ</t>
    </rPh>
    <rPh sb="20" eb="22">
      <t>ジゼン</t>
    </rPh>
    <rPh sb="23" eb="25">
      <t>コクチ</t>
    </rPh>
    <phoneticPr fontId="1"/>
  </si>
  <si>
    <r>
      <rPr>
        <b/>
        <u/>
        <sz val="24"/>
        <color theme="1"/>
        <rFont val="HGP創英角ﾎﾟｯﾌﾟ体"/>
        <family val="3"/>
        <charset val="128"/>
      </rPr>
      <t>2024</t>
    </r>
    <r>
      <rPr>
        <b/>
        <u/>
        <sz val="22"/>
        <color theme="1"/>
        <rFont val="HGP創英角ﾎﾟｯﾌﾟ体"/>
        <family val="3"/>
        <charset val="128"/>
      </rPr>
      <t>年度</t>
    </r>
    <r>
      <rPr>
        <b/>
        <u/>
        <sz val="26"/>
        <color theme="1"/>
        <rFont val="HGP創英角ﾎﾟｯﾌﾟ体"/>
        <family val="3"/>
        <charset val="128"/>
      </rPr>
      <t>　一宮町 まちの図書室　</t>
    </r>
    <r>
      <rPr>
        <b/>
        <u/>
        <sz val="20"/>
        <color theme="1"/>
        <rFont val="HGP創英角ﾎﾟｯﾌﾟ体"/>
        <family val="3"/>
        <charset val="128"/>
      </rPr>
      <t>年間カレンダー     印…休室日</t>
    </r>
    <rPh sb="4" eb="5">
      <t>ネン</t>
    </rPh>
    <rPh sb="5" eb="6">
      <t>ド</t>
    </rPh>
    <rPh sb="7" eb="10">
      <t>イチノミヤマチ</t>
    </rPh>
    <rPh sb="14" eb="17">
      <t>トショシツ</t>
    </rPh>
    <rPh sb="18" eb="20">
      <t>ネンカン</t>
    </rPh>
    <rPh sb="30" eb="31">
      <t>シルシ</t>
    </rPh>
    <rPh sb="32" eb="34">
      <t>キュウシツ</t>
    </rPh>
    <rPh sb="34" eb="35">
      <t>ビ</t>
    </rPh>
    <phoneticPr fontId="1"/>
  </si>
  <si>
    <t>＊4/11～15は蔵書点検で臨時休室</t>
    <rPh sb="9" eb="13">
      <t>ゾウショテンケン</t>
    </rPh>
    <rPh sb="14" eb="18">
      <t>リンジキュウシツ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</si>
</sst>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d"/>
    <numFmt numFmtId="177" formatCode="m"/>
    <numFmt numFmtId="178" formatCode="yyyy"/>
    <numFmt numFmtId="179" formatCode="m&quot;月&quot;d&quot;日&quot;\(aaa\)"/>
    <numFmt numFmtId="180" formatCode="yyyy&quot;年&quot;m&quot;月&quot;d&quot;日&quot;\(aaa\)"/>
    <numFmt numFmtId="181" formatCode="mmmm"/>
  </numFmts>
  <fonts count="4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2" tint="-0.74999237037263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4" tint="-0.24997711111789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rgb="FF333333"/>
      <name val="メイリオ"/>
      <family val="3"/>
      <charset val="128"/>
    </font>
    <font>
      <sz val="10"/>
      <color theme="1"/>
      <name val="游ゴシック"/>
      <family val="2"/>
      <scheme val="minor"/>
    </font>
    <font>
      <b/>
      <u/>
      <sz val="26"/>
      <color theme="1"/>
      <name val="HGP創英角ﾎﾟｯﾌﾟ体"/>
      <family val="3"/>
      <charset val="128"/>
    </font>
    <font>
      <b/>
      <u/>
      <sz val="20"/>
      <color theme="1"/>
      <name val="HGP創英角ﾎﾟｯﾌﾟ体"/>
      <family val="3"/>
      <charset val="128"/>
    </font>
    <font>
      <b/>
      <u/>
      <sz val="22"/>
      <color theme="1"/>
      <name val="HGP創英角ﾎﾟｯﾌﾟ体"/>
      <family val="3"/>
      <charset val="128"/>
    </font>
    <font>
      <sz val="6"/>
      <name val="Meiryo UI"/>
      <family val="3"/>
      <charset val="128"/>
    </font>
    <font>
      <sz val="18"/>
      <color theme="1" tint="0.14999847407452621"/>
      <name val="Meiryo UI"/>
      <family val="3"/>
      <charset val="128"/>
    </font>
    <font>
      <b/>
      <u/>
      <sz val="24"/>
      <color theme="1"/>
      <name val="HGP創英角ﾎﾟｯﾌﾟ体"/>
      <family val="3"/>
      <charset val="128"/>
    </font>
    <font>
      <sz val="13"/>
      <color theme="0"/>
      <name val="游ゴシック"/>
      <family val="3"/>
      <charset val="128"/>
      <scheme val="minor"/>
    </font>
    <font>
      <b/>
      <sz val="13"/>
      <color theme="0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3"/>
      <color rgb="FFFF0000"/>
      <name val="游ゴシック"/>
      <family val="3"/>
      <charset val="128"/>
      <scheme val="minor"/>
    </font>
    <font>
      <b/>
      <sz val="13"/>
      <color theme="2" tint="-0.74999237037263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3"/>
      <color theme="4" tint="-0.249977111117893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sz val="11"/>
      <color theme="2" tint="-0.749992370372631"/>
      <name val="游ゴシック"/>
      <family val="2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color theme="4" tint="-0.249977111117893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color theme="1"/>
      <name val="Meiryo UI"/>
      <family val="3"/>
      <charset val="128"/>
    </font>
    <font>
      <b/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/>
    <xf numFmtId="176" fontId="9" fillId="0" borderId="1" xfId="0" applyNumberFormat="1" applyFont="1" applyBorder="1" applyAlignment="1">
      <alignment horizontal="center"/>
    </xf>
    <xf numFmtId="176" fontId="10" fillId="0" borderId="1" xfId="0" applyNumberFormat="1" applyFont="1" applyBorder="1" applyAlignment="1">
      <alignment horizontal="center"/>
    </xf>
    <xf numFmtId="176" fontId="11" fillId="0" borderId="1" xfId="0" applyNumberFormat="1" applyFont="1" applyBorder="1" applyAlignment="1">
      <alignment horizontal="center"/>
    </xf>
    <xf numFmtId="0" fontId="12" fillId="0" borderId="0" xfId="0" applyFont="1"/>
    <xf numFmtId="0" fontId="3" fillId="3" borderId="1" xfId="0" applyFont="1" applyFill="1" applyBorder="1" applyAlignment="1">
      <alignment horizontal="center"/>
    </xf>
    <xf numFmtId="176" fontId="10" fillId="0" borderId="0" xfId="0" applyNumberFormat="1" applyFont="1" applyAlignment="1">
      <alignment horizontal="center"/>
    </xf>
    <xf numFmtId="176" fontId="9" fillId="0" borderId="0" xfId="0" applyNumberFormat="1" applyFont="1" applyAlignment="1">
      <alignment horizontal="center"/>
    </xf>
    <xf numFmtId="176" fontId="11" fillId="0" borderId="0" xfId="0" applyNumberFormat="1" applyFont="1" applyAlignment="1">
      <alignment horizontal="center"/>
    </xf>
    <xf numFmtId="176" fontId="13" fillId="0" borderId="1" xfId="0" applyNumberFormat="1" applyFont="1" applyBorder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179" fontId="14" fillId="0" borderId="3" xfId="0" applyNumberFormat="1" applyFont="1" applyBorder="1"/>
    <xf numFmtId="0" fontId="15" fillId="0" borderId="4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179" fontId="14" fillId="5" borderId="3" xfId="0" applyNumberFormat="1" applyFont="1" applyFill="1" applyBorder="1"/>
    <xf numFmtId="0" fontId="15" fillId="5" borderId="4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180" fontId="14" fillId="0" borderId="3" xfId="0" applyNumberFormat="1" applyFont="1" applyBorder="1"/>
    <xf numFmtId="0" fontId="16" fillId="0" borderId="0" xfId="0" applyFont="1" applyAlignment="1">
      <alignment vertical="center"/>
    </xf>
    <xf numFmtId="176" fontId="4" fillId="4" borderId="1" xfId="0" applyNumberFormat="1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5" fillId="0" borderId="0" xfId="0" applyFont="1"/>
    <xf numFmtId="176" fontId="26" fillId="0" borderId="1" xfId="0" applyNumberFormat="1" applyFont="1" applyBorder="1" applyAlignment="1">
      <alignment horizontal="center"/>
    </xf>
    <xf numFmtId="176" fontId="27" fillId="0" borderId="1" xfId="0" applyNumberFormat="1" applyFont="1" applyBorder="1" applyAlignment="1">
      <alignment horizontal="center"/>
    </xf>
    <xf numFmtId="176" fontId="28" fillId="0" borderId="1" xfId="0" applyNumberFormat="1" applyFont="1" applyBorder="1" applyAlignment="1">
      <alignment horizontal="center"/>
    </xf>
    <xf numFmtId="176" fontId="29" fillId="0" borderId="1" xfId="0" applyNumberFormat="1" applyFont="1" applyBorder="1" applyAlignment="1">
      <alignment horizontal="center"/>
    </xf>
    <xf numFmtId="0" fontId="28" fillId="0" borderId="0" xfId="0" applyFont="1"/>
    <xf numFmtId="176" fontId="30" fillId="0" borderId="1" xfId="0" applyNumberFormat="1" applyFont="1" applyBorder="1" applyAlignment="1">
      <alignment horizontal="center"/>
    </xf>
    <xf numFmtId="176" fontId="30" fillId="4" borderId="1" xfId="0" applyNumberFormat="1" applyFont="1" applyFill="1" applyBorder="1" applyAlignment="1">
      <alignment horizontal="center"/>
    </xf>
    <xf numFmtId="176" fontId="24" fillId="4" borderId="1" xfId="0" applyNumberFormat="1" applyFont="1" applyFill="1" applyBorder="1" applyAlignment="1" applyProtection="1">
      <alignment horizontal="center"/>
      <protection locked="0"/>
    </xf>
    <xf numFmtId="176" fontId="31" fillId="0" borderId="0" xfId="0" applyNumberFormat="1" applyFont="1" applyAlignment="1">
      <alignment horizontal="center"/>
    </xf>
    <xf numFmtId="176" fontId="24" fillId="4" borderId="1" xfId="0" applyNumberFormat="1" applyFont="1" applyFill="1" applyBorder="1" applyAlignment="1">
      <alignment horizontal="center"/>
    </xf>
    <xf numFmtId="176" fontId="32" fillId="0" borderId="1" xfId="0" applyNumberFormat="1" applyFont="1" applyBorder="1" applyAlignment="1">
      <alignment horizontal="center"/>
    </xf>
    <xf numFmtId="176" fontId="33" fillId="0" borderId="1" xfId="0" applyNumberFormat="1" applyFont="1" applyBorder="1" applyAlignment="1">
      <alignment horizontal="center"/>
    </xf>
    <xf numFmtId="176" fontId="34" fillId="0" borderId="1" xfId="0" applyNumberFormat="1" applyFont="1" applyBorder="1" applyAlignment="1">
      <alignment horizontal="center"/>
    </xf>
    <xf numFmtId="0" fontId="35" fillId="0" borderId="0" xfId="0" applyFont="1"/>
    <xf numFmtId="0" fontId="36" fillId="0" borderId="0" xfId="0" applyFont="1" applyAlignment="1">
      <alignment vertical="center" wrapText="1"/>
    </xf>
    <xf numFmtId="0" fontId="36" fillId="0" borderId="0" xfId="0" applyFont="1"/>
    <xf numFmtId="0" fontId="37" fillId="0" borderId="0" xfId="0" applyFont="1" applyAlignment="1">
      <alignment vertical="center"/>
    </xf>
    <xf numFmtId="176" fontId="30" fillId="6" borderId="1" xfId="0" applyNumberFormat="1" applyFont="1" applyFill="1" applyBorder="1" applyAlignment="1">
      <alignment horizontal="center"/>
    </xf>
    <xf numFmtId="176" fontId="13" fillId="0" borderId="0" xfId="0" applyNumberFormat="1" applyFont="1" applyAlignment="1">
      <alignment horizontal="center"/>
    </xf>
    <xf numFmtId="176" fontId="26" fillId="6" borderId="1" xfId="0" applyNumberFormat="1" applyFont="1" applyFill="1" applyBorder="1" applyAlignment="1">
      <alignment horizontal="center"/>
    </xf>
    <xf numFmtId="177" fontId="8" fillId="0" borderId="2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8" fillId="0" borderId="2" xfId="0" applyNumberFormat="1" applyFont="1" applyBorder="1" applyAlignment="1">
      <alignment horizontal="center"/>
    </xf>
    <xf numFmtId="178" fontId="8" fillId="0" borderId="2" xfId="0" applyNumberFormat="1" applyFont="1" applyBorder="1" applyAlignment="1">
      <alignment horizontal="center"/>
    </xf>
    <xf numFmtId="0" fontId="21" fillId="0" borderId="0" xfId="0" applyFont="1" applyAlignment="1">
      <alignment vertical="top"/>
    </xf>
    <xf numFmtId="0" fontId="37" fillId="0" borderId="0" xfId="0" applyFont="1" applyAlignment="1">
      <alignment vertical="center"/>
    </xf>
    <xf numFmtId="181" fontId="8" fillId="0" borderId="2" xfId="0" applyNumberFormat="1" applyFont="1" applyBorder="1" applyAlignment="1">
      <alignment horizontal="center" shrinkToFit="1"/>
    </xf>
    <xf numFmtId="176" fontId="38" fillId="0" borderId="7" xfId="0" applyNumberFormat="1" applyFont="1" applyBorder="1" applyAlignment="1">
      <alignment horizontal="center"/>
    </xf>
    <xf numFmtId="0" fontId="39" fillId="0" borderId="7" xfId="0" applyFont="1" applyBorder="1" applyAlignment="1">
      <alignment horizontal="center"/>
    </xf>
  </cellXfs>
  <cellStyles count="1">
    <cellStyle name="標準" xfId="0" builtinId="0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FFCCFF"/>
      <color rgb="FFFF9999"/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91179</xdr:colOff>
      <xdr:row>5</xdr:row>
      <xdr:rowOff>65129</xdr:rowOff>
    </xdr:from>
    <xdr:to>
      <xdr:col>1</xdr:col>
      <xdr:colOff>293076</xdr:colOff>
      <xdr:row>5</xdr:row>
      <xdr:rowOff>227949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34E2E70-504C-4D00-BB0A-D3F3E05092AD}"/>
            </a:ext>
          </a:extLst>
        </xdr:cNvPr>
        <xdr:cNvSpPr/>
      </xdr:nvSpPr>
      <xdr:spPr>
        <a:xfrm>
          <a:off x="130256" y="1608667"/>
          <a:ext cx="201897" cy="1628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67609</xdr:colOff>
      <xdr:row>7</xdr:row>
      <xdr:rowOff>40938</xdr:rowOff>
    </xdr:from>
    <xdr:to>
      <xdr:col>1</xdr:col>
      <xdr:colOff>321609</xdr:colOff>
      <xdr:row>7</xdr:row>
      <xdr:rowOff>236322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B916C1C-6E81-4C21-AEA3-981AE146259F}"/>
            </a:ext>
          </a:extLst>
        </xdr:cNvPr>
        <xdr:cNvSpPr/>
      </xdr:nvSpPr>
      <xdr:spPr>
        <a:xfrm>
          <a:off x="103895" y="2113255"/>
          <a:ext cx="254000" cy="19538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60167</xdr:colOff>
      <xdr:row>7</xdr:row>
      <xdr:rowOff>40318</xdr:rowOff>
    </xdr:from>
    <xdr:to>
      <xdr:col>2</xdr:col>
      <xdr:colOff>328414</xdr:colOff>
      <xdr:row>7</xdr:row>
      <xdr:rowOff>252765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4B38E0C-7D4E-481B-BFE5-681F77E2A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469" y="2112635"/>
          <a:ext cx="268247" cy="212447"/>
        </a:xfrm>
        <a:prstGeom prst="rect">
          <a:avLst/>
        </a:prstGeom>
      </xdr:spPr>
    </xdr:pic>
    <xdr:clientData/>
  </xdr:twoCellAnchor>
  <xdr:twoCellAnchor editAs="oneCell">
    <xdr:from>
      <xdr:col>5</xdr:col>
      <xdr:colOff>52413</xdr:colOff>
      <xdr:row>8</xdr:row>
      <xdr:rowOff>40317</xdr:rowOff>
    </xdr:from>
    <xdr:to>
      <xdr:col>5</xdr:col>
      <xdr:colOff>320660</xdr:colOff>
      <xdr:row>8</xdr:row>
      <xdr:rowOff>253695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550254B-FCBB-492D-88B8-945AF9D84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0762" y="2378730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9</xdr:col>
      <xdr:colOff>52413</xdr:colOff>
      <xdr:row>5</xdr:row>
      <xdr:rowOff>32254</xdr:rowOff>
    </xdr:from>
    <xdr:to>
      <xdr:col>9</xdr:col>
      <xdr:colOff>320660</xdr:colOff>
      <xdr:row>5</xdr:row>
      <xdr:rowOff>245632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AC27622-5000-4D01-B4C7-BD9BF4642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8159" y="1572381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10</xdr:col>
      <xdr:colOff>72571</xdr:colOff>
      <xdr:row>5</xdr:row>
      <xdr:rowOff>36285</xdr:rowOff>
    </xdr:from>
    <xdr:to>
      <xdr:col>10</xdr:col>
      <xdr:colOff>340818</xdr:colOff>
      <xdr:row>5</xdr:row>
      <xdr:rowOff>249663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1E69D6E9-BB8E-4D9D-AB64-DC0CF7CC4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1333" y="1576412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11</xdr:col>
      <xdr:colOff>48381</xdr:colOff>
      <xdr:row>5</xdr:row>
      <xdr:rowOff>32254</xdr:rowOff>
    </xdr:from>
    <xdr:to>
      <xdr:col>11</xdr:col>
      <xdr:colOff>316628</xdr:colOff>
      <xdr:row>5</xdr:row>
      <xdr:rowOff>245632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88D8DF88-B3F4-4BB3-AA81-800EFDB5F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0159" y="1572381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12</xdr:col>
      <xdr:colOff>60476</xdr:colOff>
      <xdr:row>5</xdr:row>
      <xdr:rowOff>32254</xdr:rowOff>
    </xdr:from>
    <xdr:to>
      <xdr:col>12</xdr:col>
      <xdr:colOff>328723</xdr:colOff>
      <xdr:row>5</xdr:row>
      <xdr:rowOff>245632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78E6CAA5-0805-4A08-829A-3E735BB59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5270" y="1572381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9</xdr:col>
      <xdr:colOff>56445</xdr:colOff>
      <xdr:row>7</xdr:row>
      <xdr:rowOff>36285</xdr:rowOff>
    </xdr:from>
    <xdr:to>
      <xdr:col>9</xdr:col>
      <xdr:colOff>324692</xdr:colOff>
      <xdr:row>7</xdr:row>
      <xdr:rowOff>249663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287386A-88EF-4F88-AFD7-B4BAB4D83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2191" y="2108602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10</xdr:col>
      <xdr:colOff>60476</xdr:colOff>
      <xdr:row>7</xdr:row>
      <xdr:rowOff>40318</xdr:rowOff>
    </xdr:from>
    <xdr:to>
      <xdr:col>10</xdr:col>
      <xdr:colOff>328723</xdr:colOff>
      <xdr:row>7</xdr:row>
      <xdr:rowOff>253696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434929B1-6EF2-416F-A7B3-62F0349F5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9238" y="2112635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17</xdr:col>
      <xdr:colOff>56444</xdr:colOff>
      <xdr:row>5</xdr:row>
      <xdr:rowOff>32254</xdr:rowOff>
    </xdr:from>
    <xdr:to>
      <xdr:col>17</xdr:col>
      <xdr:colOff>324691</xdr:colOff>
      <xdr:row>5</xdr:row>
      <xdr:rowOff>245632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C0CF1D28-0F02-4F11-8728-D3A93C044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1650" y="1572381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17</xdr:col>
      <xdr:colOff>48381</xdr:colOff>
      <xdr:row>7</xdr:row>
      <xdr:rowOff>40318</xdr:rowOff>
    </xdr:from>
    <xdr:to>
      <xdr:col>17</xdr:col>
      <xdr:colOff>316628</xdr:colOff>
      <xdr:row>7</xdr:row>
      <xdr:rowOff>253696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A62687CE-F7BD-42C3-B635-FF9EF0769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3587" y="2112635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18</xdr:col>
      <xdr:colOff>40318</xdr:colOff>
      <xdr:row>7</xdr:row>
      <xdr:rowOff>36286</xdr:rowOff>
    </xdr:from>
    <xdr:to>
      <xdr:col>18</xdr:col>
      <xdr:colOff>308565</xdr:colOff>
      <xdr:row>7</xdr:row>
      <xdr:rowOff>249664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F68F648D-78C1-488C-85AC-87AD191E3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8540" y="2108603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</xdr:col>
      <xdr:colOff>44349</xdr:colOff>
      <xdr:row>14</xdr:row>
      <xdr:rowOff>32254</xdr:rowOff>
    </xdr:from>
    <xdr:to>
      <xdr:col>1</xdr:col>
      <xdr:colOff>312596</xdr:colOff>
      <xdr:row>14</xdr:row>
      <xdr:rowOff>245632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BE47128A-D7AD-44DD-BE71-5983E06D1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35" y="4043841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</xdr:col>
      <xdr:colOff>40318</xdr:colOff>
      <xdr:row>16</xdr:row>
      <xdr:rowOff>32254</xdr:rowOff>
    </xdr:from>
    <xdr:to>
      <xdr:col>1</xdr:col>
      <xdr:colOff>308565</xdr:colOff>
      <xdr:row>16</xdr:row>
      <xdr:rowOff>245632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10369FC7-9404-477D-8317-99B4A63D1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04" y="4576032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2</xdr:col>
      <xdr:colOff>52412</xdr:colOff>
      <xdr:row>16</xdr:row>
      <xdr:rowOff>32254</xdr:rowOff>
    </xdr:from>
    <xdr:to>
      <xdr:col>2</xdr:col>
      <xdr:colOff>320659</xdr:colOff>
      <xdr:row>16</xdr:row>
      <xdr:rowOff>245632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9C9DD800-F769-4FA9-AC61-BA2DEDA11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14" y="4576032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5</xdr:col>
      <xdr:colOff>52413</xdr:colOff>
      <xdr:row>16</xdr:row>
      <xdr:rowOff>48381</xdr:rowOff>
    </xdr:from>
    <xdr:to>
      <xdr:col>5</xdr:col>
      <xdr:colOff>320660</xdr:colOff>
      <xdr:row>16</xdr:row>
      <xdr:rowOff>261759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71DA8F3C-2D46-4FBA-84B6-4F374E860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0762" y="4592159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6</xdr:col>
      <xdr:colOff>48381</xdr:colOff>
      <xdr:row>16</xdr:row>
      <xdr:rowOff>40317</xdr:rowOff>
    </xdr:from>
    <xdr:to>
      <xdr:col>6</xdr:col>
      <xdr:colOff>316628</xdr:colOff>
      <xdr:row>16</xdr:row>
      <xdr:rowOff>253695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112D6E7A-7BDD-4143-874C-92E8837A3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9746" y="4584095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9</xdr:col>
      <xdr:colOff>64508</xdr:colOff>
      <xdr:row>13</xdr:row>
      <xdr:rowOff>40318</xdr:rowOff>
    </xdr:from>
    <xdr:to>
      <xdr:col>9</xdr:col>
      <xdr:colOff>332755</xdr:colOff>
      <xdr:row>13</xdr:row>
      <xdr:rowOff>253696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20AD964F-5255-4309-A240-F52C51E29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0254" y="3785810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9</xdr:col>
      <xdr:colOff>56445</xdr:colOff>
      <xdr:row>15</xdr:row>
      <xdr:rowOff>40317</xdr:rowOff>
    </xdr:from>
    <xdr:to>
      <xdr:col>9</xdr:col>
      <xdr:colOff>324692</xdr:colOff>
      <xdr:row>15</xdr:row>
      <xdr:rowOff>253695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312F8C87-7450-4B7C-94B0-218099B34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2191" y="4318000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10</xdr:col>
      <xdr:colOff>60476</xdr:colOff>
      <xdr:row>15</xdr:row>
      <xdr:rowOff>40318</xdr:rowOff>
    </xdr:from>
    <xdr:to>
      <xdr:col>10</xdr:col>
      <xdr:colOff>328723</xdr:colOff>
      <xdr:row>15</xdr:row>
      <xdr:rowOff>253696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46CE2C94-260E-4CAA-9B08-A967E7200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9238" y="4318001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9</xdr:col>
      <xdr:colOff>60477</xdr:colOff>
      <xdr:row>14</xdr:row>
      <xdr:rowOff>41641</xdr:rowOff>
    </xdr:from>
    <xdr:to>
      <xdr:col>9</xdr:col>
      <xdr:colOff>328724</xdr:colOff>
      <xdr:row>14</xdr:row>
      <xdr:rowOff>255019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948DCE60-4392-4793-AEDD-0665ED09E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5210" y="4066862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10</xdr:col>
      <xdr:colOff>60015</xdr:colOff>
      <xdr:row>14</xdr:row>
      <xdr:rowOff>34040</xdr:rowOff>
    </xdr:from>
    <xdr:to>
      <xdr:col>10</xdr:col>
      <xdr:colOff>328262</xdr:colOff>
      <xdr:row>14</xdr:row>
      <xdr:rowOff>247418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E7BD3182-4587-4E3D-AD6D-5AE687D69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8656" y="4059261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17</xdr:col>
      <xdr:colOff>68540</xdr:colOff>
      <xdr:row>14</xdr:row>
      <xdr:rowOff>36286</xdr:rowOff>
    </xdr:from>
    <xdr:to>
      <xdr:col>17</xdr:col>
      <xdr:colOff>336787</xdr:colOff>
      <xdr:row>14</xdr:row>
      <xdr:rowOff>249664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11AB9AFD-C6FC-4F89-8D07-15ADE640B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3746" y="4047873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17</xdr:col>
      <xdr:colOff>64508</xdr:colOff>
      <xdr:row>16</xdr:row>
      <xdr:rowOff>28222</xdr:rowOff>
    </xdr:from>
    <xdr:to>
      <xdr:col>17</xdr:col>
      <xdr:colOff>332755</xdr:colOff>
      <xdr:row>16</xdr:row>
      <xdr:rowOff>241600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1109238F-D959-4693-BE55-2EB4DD816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9714" y="4572000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18</xdr:col>
      <xdr:colOff>52412</xdr:colOff>
      <xdr:row>16</xdr:row>
      <xdr:rowOff>32254</xdr:rowOff>
    </xdr:from>
    <xdr:to>
      <xdr:col>18</xdr:col>
      <xdr:colOff>320659</xdr:colOff>
      <xdr:row>16</xdr:row>
      <xdr:rowOff>245632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026A4DA2-485D-414A-922A-F882D8E13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0634" y="4576032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21</xdr:col>
      <xdr:colOff>60476</xdr:colOff>
      <xdr:row>16</xdr:row>
      <xdr:rowOff>36285</xdr:rowOff>
    </xdr:from>
    <xdr:to>
      <xdr:col>21</xdr:col>
      <xdr:colOff>328723</xdr:colOff>
      <xdr:row>16</xdr:row>
      <xdr:rowOff>249663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CAEDB3AE-B480-49B6-87C4-D095F0FED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7746" y="4580063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</xdr:col>
      <xdr:colOff>60476</xdr:colOff>
      <xdr:row>23</xdr:row>
      <xdr:rowOff>44349</xdr:rowOff>
    </xdr:from>
    <xdr:to>
      <xdr:col>1</xdr:col>
      <xdr:colOff>328723</xdr:colOff>
      <xdr:row>23</xdr:row>
      <xdr:rowOff>257727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5BBB79A2-EEA2-4EC0-9E87-D21591A1A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62" y="6527397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</xdr:col>
      <xdr:colOff>44349</xdr:colOff>
      <xdr:row>25</xdr:row>
      <xdr:rowOff>36286</xdr:rowOff>
    </xdr:from>
    <xdr:to>
      <xdr:col>1</xdr:col>
      <xdr:colOff>312596</xdr:colOff>
      <xdr:row>25</xdr:row>
      <xdr:rowOff>249664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26A2D08D-2585-4AB7-BF8E-630870F24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35" y="7051524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2</xdr:col>
      <xdr:colOff>60476</xdr:colOff>
      <xdr:row>25</xdr:row>
      <xdr:rowOff>40318</xdr:rowOff>
    </xdr:from>
    <xdr:to>
      <xdr:col>2</xdr:col>
      <xdr:colOff>328723</xdr:colOff>
      <xdr:row>25</xdr:row>
      <xdr:rowOff>253696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2B693D2E-8EF1-4EAC-8974-E09D80A83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778" y="7055556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9</xdr:col>
      <xdr:colOff>64508</xdr:colOff>
      <xdr:row>23</xdr:row>
      <xdr:rowOff>36286</xdr:rowOff>
    </xdr:from>
    <xdr:to>
      <xdr:col>9</xdr:col>
      <xdr:colOff>332755</xdr:colOff>
      <xdr:row>23</xdr:row>
      <xdr:rowOff>249664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A22C496A-64CF-4D97-9BDA-DD1831F56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0254" y="6519334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9</xdr:col>
      <xdr:colOff>60477</xdr:colOff>
      <xdr:row>25</xdr:row>
      <xdr:rowOff>40317</xdr:rowOff>
    </xdr:from>
    <xdr:to>
      <xdr:col>9</xdr:col>
      <xdr:colOff>328724</xdr:colOff>
      <xdr:row>25</xdr:row>
      <xdr:rowOff>253695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FD893130-1EEC-4161-B3D3-5D39FAC47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6223" y="7055555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10</xdr:col>
      <xdr:colOff>56444</xdr:colOff>
      <xdr:row>24</xdr:row>
      <xdr:rowOff>28222</xdr:rowOff>
    </xdr:from>
    <xdr:to>
      <xdr:col>10</xdr:col>
      <xdr:colOff>324691</xdr:colOff>
      <xdr:row>24</xdr:row>
      <xdr:rowOff>241600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146CA96A-D133-493D-8344-1C39BD6F0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5206" y="6777365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12</xdr:col>
      <xdr:colOff>56444</xdr:colOff>
      <xdr:row>22</xdr:row>
      <xdr:rowOff>32254</xdr:rowOff>
    </xdr:from>
    <xdr:to>
      <xdr:col>12</xdr:col>
      <xdr:colOff>324691</xdr:colOff>
      <xdr:row>22</xdr:row>
      <xdr:rowOff>245632</xdr:rowOff>
    </xdr:to>
    <xdr:pic>
      <xdr:nvPicPr>
        <xdr:cNvPr id="69" name="図 68">
          <a:extLst>
            <a:ext uri="{FF2B5EF4-FFF2-40B4-BE49-F238E27FC236}">
              <a16:creationId xmlns:a16="http://schemas.microsoft.com/office/drawing/2014/main" id="{DC3822D5-5840-4937-9C6C-D5AC945A5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1238" y="6249206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11</xdr:col>
      <xdr:colOff>60476</xdr:colOff>
      <xdr:row>25</xdr:row>
      <xdr:rowOff>36286</xdr:rowOff>
    </xdr:from>
    <xdr:to>
      <xdr:col>11</xdr:col>
      <xdr:colOff>328723</xdr:colOff>
      <xdr:row>25</xdr:row>
      <xdr:rowOff>249664</xdr:rowOff>
    </xdr:to>
    <xdr:pic>
      <xdr:nvPicPr>
        <xdr:cNvPr id="71" name="図 70">
          <a:extLst>
            <a:ext uri="{FF2B5EF4-FFF2-40B4-BE49-F238E27FC236}">
              <a16:creationId xmlns:a16="http://schemas.microsoft.com/office/drawing/2014/main" id="{497BFA01-1F06-456F-95A3-6B5BCAB4C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2254" y="7051524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17</xdr:col>
      <xdr:colOff>72571</xdr:colOff>
      <xdr:row>23</xdr:row>
      <xdr:rowOff>36286</xdr:rowOff>
    </xdr:from>
    <xdr:to>
      <xdr:col>17</xdr:col>
      <xdr:colOff>340818</xdr:colOff>
      <xdr:row>23</xdr:row>
      <xdr:rowOff>249664</xdr:rowOff>
    </xdr:to>
    <xdr:pic>
      <xdr:nvPicPr>
        <xdr:cNvPr id="72" name="図 71">
          <a:extLst>
            <a:ext uri="{FF2B5EF4-FFF2-40B4-BE49-F238E27FC236}">
              <a16:creationId xmlns:a16="http://schemas.microsoft.com/office/drawing/2014/main" id="{2ECECE32-6EC9-4951-8FD9-06EA2ACF5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777" y="6519334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17</xdr:col>
      <xdr:colOff>48381</xdr:colOff>
      <xdr:row>25</xdr:row>
      <xdr:rowOff>32254</xdr:rowOff>
    </xdr:from>
    <xdr:to>
      <xdr:col>17</xdr:col>
      <xdr:colOff>316628</xdr:colOff>
      <xdr:row>25</xdr:row>
      <xdr:rowOff>245632</xdr:rowOff>
    </xdr:to>
    <xdr:pic>
      <xdr:nvPicPr>
        <xdr:cNvPr id="74" name="図 73">
          <a:extLst>
            <a:ext uri="{FF2B5EF4-FFF2-40B4-BE49-F238E27FC236}">
              <a16:creationId xmlns:a16="http://schemas.microsoft.com/office/drawing/2014/main" id="{6A83F6ED-AAA5-4407-9A94-B501DE099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3587" y="7047492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18</xdr:col>
      <xdr:colOff>52413</xdr:colOff>
      <xdr:row>25</xdr:row>
      <xdr:rowOff>32254</xdr:rowOff>
    </xdr:from>
    <xdr:to>
      <xdr:col>18</xdr:col>
      <xdr:colOff>320660</xdr:colOff>
      <xdr:row>25</xdr:row>
      <xdr:rowOff>245632</xdr:rowOff>
    </xdr:to>
    <xdr:pic>
      <xdr:nvPicPr>
        <xdr:cNvPr id="75" name="図 74">
          <a:extLst>
            <a:ext uri="{FF2B5EF4-FFF2-40B4-BE49-F238E27FC236}">
              <a16:creationId xmlns:a16="http://schemas.microsoft.com/office/drawing/2014/main" id="{D2EE28B3-06DE-4463-A828-483897320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0635" y="7047492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7</xdr:col>
      <xdr:colOff>64507</xdr:colOff>
      <xdr:row>31</xdr:row>
      <xdr:rowOff>36285</xdr:rowOff>
    </xdr:from>
    <xdr:to>
      <xdr:col>7</xdr:col>
      <xdr:colOff>332754</xdr:colOff>
      <xdr:row>31</xdr:row>
      <xdr:rowOff>249663</xdr:rowOff>
    </xdr:to>
    <xdr:pic>
      <xdr:nvPicPr>
        <xdr:cNvPr id="77" name="図 76">
          <a:extLst>
            <a:ext uri="{FF2B5EF4-FFF2-40B4-BE49-F238E27FC236}">
              <a16:creationId xmlns:a16="http://schemas.microsoft.com/office/drawing/2014/main" id="{1388B3C3-8B23-4A5E-84D7-6811B498A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8888" y="8724698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</xdr:col>
      <xdr:colOff>60476</xdr:colOff>
      <xdr:row>32</xdr:row>
      <xdr:rowOff>36286</xdr:rowOff>
    </xdr:from>
    <xdr:to>
      <xdr:col>1</xdr:col>
      <xdr:colOff>328723</xdr:colOff>
      <xdr:row>32</xdr:row>
      <xdr:rowOff>249664</xdr:rowOff>
    </xdr:to>
    <xdr:pic>
      <xdr:nvPicPr>
        <xdr:cNvPr id="79" name="図 78">
          <a:extLst>
            <a:ext uri="{FF2B5EF4-FFF2-40B4-BE49-F238E27FC236}">
              <a16:creationId xmlns:a16="http://schemas.microsoft.com/office/drawing/2014/main" id="{0C567F42-C495-4313-9664-5179C89A2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62" y="8990794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2</xdr:col>
      <xdr:colOff>60476</xdr:colOff>
      <xdr:row>32</xdr:row>
      <xdr:rowOff>44349</xdr:rowOff>
    </xdr:from>
    <xdr:to>
      <xdr:col>2</xdr:col>
      <xdr:colOff>328723</xdr:colOff>
      <xdr:row>32</xdr:row>
      <xdr:rowOff>257727</xdr:rowOff>
    </xdr:to>
    <xdr:pic>
      <xdr:nvPicPr>
        <xdr:cNvPr id="81" name="図 80">
          <a:extLst>
            <a:ext uri="{FF2B5EF4-FFF2-40B4-BE49-F238E27FC236}">
              <a16:creationId xmlns:a16="http://schemas.microsoft.com/office/drawing/2014/main" id="{D25B592C-E6A9-422E-B394-41F6A34F8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778" y="8998857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34</xdr:row>
      <xdr:rowOff>44350</xdr:rowOff>
    </xdr:from>
    <xdr:to>
      <xdr:col>1</xdr:col>
      <xdr:colOff>324691</xdr:colOff>
      <xdr:row>34</xdr:row>
      <xdr:rowOff>257728</xdr:rowOff>
    </xdr:to>
    <xdr:pic>
      <xdr:nvPicPr>
        <xdr:cNvPr id="83" name="図 82">
          <a:extLst>
            <a:ext uri="{FF2B5EF4-FFF2-40B4-BE49-F238E27FC236}">
              <a16:creationId xmlns:a16="http://schemas.microsoft.com/office/drawing/2014/main" id="{FF4E8E7E-49CC-4B7E-A04E-F47900FB0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30" y="9531048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2</xdr:col>
      <xdr:colOff>48381</xdr:colOff>
      <xdr:row>34</xdr:row>
      <xdr:rowOff>40318</xdr:rowOff>
    </xdr:from>
    <xdr:to>
      <xdr:col>2</xdr:col>
      <xdr:colOff>316628</xdr:colOff>
      <xdr:row>34</xdr:row>
      <xdr:rowOff>253696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BAD02BA2-2AF6-458A-AC11-20A4D2E2B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83" y="9527016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9</xdr:col>
      <xdr:colOff>64508</xdr:colOff>
      <xdr:row>32</xdr:row>
      <xdr:rowOff>32254</xdr:rowOff>
    </xdr:from>
    <xdr:to>
      <xdr:col>9</xdr:col>
      <xdr:colOff>332755</xdr:colOff>
      <xdr:row>32</xdr:row>
      <xdr:rowOff>245632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97FF0A30-EE50-49A6-8608-48BA4F012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0254" y="8986762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9</xdr:col>
      <xdr:colOff>56444</xdr:colOff>
      <xdr:row>34</xdr:row>
      <xdr:rowOff>28222</xdr:rowOff>
    </xdr:from>
    <xdr:to>
      <xdr:col>9</xdr:col>
      <xdr:colOff>324691</xdr:colOff>
      <xdr:row>34</xdr:row>
      <xdr:rowOff>241600</xdr:rowOff>
    </xdr:to>
    <xdr:pic>
      <xdr:nvPicPr>
        <xdr:cNvPr id="89" name="図 88">
          <a:extLst>
            <a:ext uri="{FF2B5EF4-FFF2-40B4-BE49-F238E27FC236}">
              <a16:creationId xmlns:a16="http://schemas.microsoft.com/office/drawing/2014/main" id="{1650A9E2-63C2-4097-B376-92FB5852D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2190" y="9514920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10</xdr:col>
      <xdr:colOff>44348</xdr:colOff>
      <xdr:row>34</xdr:row>
      <xdr:rowOff>32254</xdr:rowOff>
    </xdr:from>
    <xdr:to>
      <xdr:col>10</xdr:col>
      <xdr:colOff>312595</xdr:colOff>
      <xdr:row>34</xdr:row>
      <xdr:rowOff>245632</xdr:rowOff>
    </xdr:to>
    <xdr:pic>
      <xdr:nvPicPr>
        <xdr:cNvPr id="90" name="図 89">
          <a:extLst>
            <a:ext uri="{FF2B5EF4-FFF2-40B4-BE49-F238E27FC236}">
              <a16:creationId xmlns:a16="http://schemas.microsoft.com/office/drawing/2014/main" id="{2DB9FB02-9A27-4DDD-99DD-0625A7EE2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3110" y="9518952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2</xdr:col>
      <xdr:colOff>60476</xdr:colOff>
      <xdr:row>33</xdr:row>
      <xdr:rowOff>28222</xdr:rowOff>
    </xdr:from>
    <xdr:to>
      <xdr:col>2</xdr:col>
      <xdr:colOff>328723</xdr:colOff>
      <xdr:row>33</xdr:row>
      <xdr:rowOff>241600</xdr:rowOff>
    </xdr:to>
    <xdr:pic>
      <xdr:nvPicPr>
        <xdr:cNvPr id="93" name="図 92">
          <a:extLst>
            <a:ext uri="{FF2B5EF4-FFF2-40B4-BE49-F238E27FC236}">
              <a16:creationId xmlns:a16="http://schemas.microsoft.com/office/drawing/2014/main" id="{3F2E2AE3-F882-45D0-875A-FB355B570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778" y="9248825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12</xdr:col>
      <xdr:colOff>64508</xdr:colOff>
      <xdr:row>34</xdr:row>
      <xdr:rowOff>28222</xdr:rowOff>
    </xdr:from>
    <xdr:to>
      <xdr:col>12</xdr:col>
      <xdr:colOff>332755</xdr:colOff>
      <xdr:row>34</xdr:row>
      <xdr:rowOff>241600</xdr:rowOff>
    </xdr:to>
    <xdr:pic>
      <xdr:nvPicPr>
        <xdr:cNvPr id="95" name="図 94">
          <a:extLst>
            <a:ext uri="{FF2B5EF4-FFF2-40B4-BE49-F238E27FC236}">
              <a16:creationId xmlns:a16="http://schemas.microsoft.com/office/drawing/2014/main" id="{DE36BFF8-449D-4FC5-9298-D577ADB4A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302" y="9514920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14</xdr:col>
      <xdr:colOff>60476</xdr:colOff>
      <xdr:row>32</xdr:row>
      <xdr:rowOff>36286</xdr:rowOff>
    </xdr:from>
    <xdr:to>
      <xdr:col>14</xdr:col>
      <xdr:colOff>328723</xdr:colOff>
      <xdr:row>32</xdr:row>
      <xdr:rowOff>249664</xdr:rowOff>
    </xdr:to>
    <xdr:pic>
      <xdr:nvPicPr>
        <xdr:cNvPr id="97" name="図 96">
          <a:extLst>
            <a:ext uri="{FF2B5EF4-FFF2-40B4-BE49-F238E27FC236}">
              <a16:creationId xmlns:a16="http://schemas.microsoft.com/office/drawing/2014/main" id="{079705DC-A9D7-4B71-943E-74C567A92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1301" y="8990794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17</xdr:col>
      <xdr:colOff>56445</xdr:colOff>
      <xdr:row>32</xdr:row>
      <xdr:rowOff>44350</xdr:rowOff>
    </xdr:from>
    <xdr:to>
      <xdr:col>17</xdr:col>
      <xdr:colOff>324692</xdr:colOff>
      <xdr:row>32</xdr:row>
      <xdr:rowOff>257728</xdr:rowOff>
    </xdr:to>
    <xdr:pic>
      <xdr:nvPicPr>
        <xdr:cNvPr id="99" name="図 98">
          <a:extLst>
            <a:ext uri="{FF2B5EF4-FFF2-40B4-BE49-F238E27FC236}">
              <a16:creationId xmlns:a16="http://schemas.microsoft.com/office/drawing/2014/main" id="{89172117-B5A9-4FE3-AE10-1832119D0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1651" y="8998858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17</xdr:col>
      <xdr:colOff>52412</xdr:colOff>
      <xdr:row>34</xdr:row>
      <xdr:rowOff>44349</xdr:rowOff>
    </xdr:from>
    <xdr:to>
      <xdr:col>17</xdr:col>
      <xdr:colOff>320659</xdr:colOff>
      <xdr:row>34</xdr:row>
      <xdr:rowOff>257727</xdr:rowOff>
    </xdr:to>
    <xdr:pic>
      <xdr:nvPicPr>
        <xdr:cNvPr id="101" name="図 100">
          <a:extLst>
            <a:ext uri="{FF2B5EF4-FFF2-40B4-BE49-F238E27FC236}">
              <a16:creationId xmlns:a16="http://schemas.microsoft.com/office/drawing/2014/main" id="{15C9DF7D-6348-4BC1-86E9-1742A552F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7618" y="9531047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18</xdr:col>
      <xdr:colOff>52413</xdr:colOff>
      <xdr:row>34</xdr:row>
      <xdr:rowOff>28222</xdr:rowOff>
    </xdr:from>
    <xdr:to>
      <xdr:col>18</xdr:col>
      <xdr:colOff>320660</xdr:colOff>
      <xdr:row>34</xdr:row>
      <xdr:rowOff>241600</xdr:rowOff>
    </xdr:to>
    <xdr:pic>
      <xdr:nvPicPr>
        <xdr:cNvPr id="103" name="図 102">
          <a:extLst>
            <a:ext uri="{FF2B5EF4-FFF2-40B4-BE49-F238E27FC236}">
              <a16:creationId xmlns:a16="http://schemas.microsoft.com/office/drawing/2014/main" id="{DFBD9506-0F77-4E05-8C1B-D6FF0F9BD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0635" y="9514920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20</xdr:col>
      <xdr:colOff>63855</xdr:colOff>
      <xdr:row>26</xdr:row>
      <xdr:rowOff>38313</xdr:rowOff>
    </xdr:from>
    <xdr:to>
      <xdr:col>20</xdr:col>
      <xdr:colOff>332102</xdr:colOff>
      <xdr:row>26</xdr:row>
      <xdr:rowOff>251691</xdr:rowOff>
    </xdr:to>
    <xdr:pic>
      <xdr:nvPicPr>
        <xdr:cNvPr id="105" name="図 104">
          <a:extLst>
            <a:ext uri="{FF2B5EF4-FFF2-40B4-BE49-F238E27FC236}">
              <a16:creationId xmlns:a16="http://schemas.microsoft.com/office/drawing/2014/main" id="{DD2E2ADB-B739-44FD-9E8A-DE39B30DE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1330" y="7364581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21</xdr:col>
      <xdr:colOff>51084</xdr:colOff>
      <xdr:row>26</xdr:row>
      <xdr:rowOff>29799</xdr:rowOff>
    </xdr:from>
    <xdr:to>
      <xdr:col>21</xdr:col>
      <xdr:colOff>319331</xdr:colOff>
      <xdr:row>26</xdr:row>
      <xdr:rowOff>243177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82A7CDBB-A386-4B5B-A2B8-AB2FC681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1687" y="7356067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22</xdr:col>
      <xdr:colOff>59598</xdr:colOff>
      <xdr:row>26</xdr:row>
      <xdr:rowOff>38313</xdr:rowOff>
    </xdr:from>
    <xdr:to>
      <xdr:col>22</xdr:col>
      <xdr:colOff>327845</xdr:colOff>
      <xdr:row>26</xdr:row>
      <xdr:rowOff>251691</xdr:rowOff>
    </xdr:to>
    <xdr:pic>
      <xdr:nvPicPr>
        <xdr:cNvPr id="110" name="図 109">
          <a:extLst>
            <a:ext uri="{FF2B5EF4-FFF2-40B4-BE49-F238E27FC236}">
              <a16:creationId xmlns:a16="http://schemas.microsoft.com/office/drawing/2014/main" id="{DF40D8D1-A2E9-4BCE-9C7D-3DC321B22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3330" y="7364581"/>
          <a:ext cx="268247" cy="213378"/>
        </a:xfrm>
        <a:prstGeom prst="rect">
          <a:avLst/>
        </a:prstGeom>
      </xdr:spPr>
    </xdr:pic>
    <xdr:clientData/>
  </xdr:twoCellAnchor>
  <xdr:twoCellAnchor editAs="oneCell">
    <xdr:from>
      <xdr:col>19</xdr:col>
      <xdr:colOff>113489</xdr:colOff>
      <xdr:row>0</xdr:row>
      <xdr:rowOff>113490</xdr:rowOff>
    </xdr:from>
    <xdr:to>
      <xdr:col>20</xdr:col>
      <xdr:colOff>24320</xdr:colOff>
      <xdr:row>0</xdr:row>
      <xdr:rowOff>414092</xdr:rowOff>
    </xdr:to>
    <xdr:pic>
      <xdr:nvPicPr>
        <xdr:cNvPr id="112" name="図 111">
          <a:extLst>
            <a:ext uri="{FF2B5EF4-FFF2-40B4-BE49-F238E27FC236}">
              <a16:creationId xmlns:a16="http://schemas.microsoft.com/office/drawing/2014/main" id="{47326E74-3E8C-41D4-BAF1-4AF353CE3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9893" y="113490"/>
          <a:ext cx="291831" cy="3006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189689</xdr:colOff>
      <xdr:row>0</xdr:row>
      <xdr:rowOff>102604</xdr:rowOff>
    </xdr:from>
    <xdr:to>
      <xdr:col>20</xdr:col>
      <xdr:colOff>100520</xdr:colOff>
      <xdr:row>0</xdr:row>
      <xdr:rowOff>403206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2B0824F-7B96-4502-8880-F4EEC1F21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8149" y="102604"/>
          <a:ext cx="291831" cy="300602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</xdr:colOff>
      <xdr:row>7</xdr:row>
      <xdr:rowOff>0</xdr:rowOff>
    </xdr:from>
    <xdr:to>
      <xdr:col>1</xdr:col>
      <xdr:colOff>369328</xdr:colOff>
      <xdr:row>8</xdr:row>
      <xdr:rowOff>1106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F950D89-1209-4DAD-AEBE-E0CA9FA3D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57" y="1996440"/>
          <a:ext cx="336671" cy="267806"/>
        </a:xfrm>
        <a:prstGeom prst="rect">
          <a:avLst/>
        </a:prstGeom>
      </xdr:spPr>
    </xdr:pic>
    <xdr:clientData/>
  </xdr:twoCellAnchor>
  <xdr:twoCellAnchor editAs="oneCell">
    <xdr:from>
      <xdr:col>6</xdr:col>
      <xdr:colOff>21772</xdr:colOff>
      <xdr:row>7</xdr:row>
      <xdr:rowOff>262860</xdr:rowOff>
    </xdr:from>
    <xdr:to>
      <xdr:col>6</xdr:col>
      <xdr:colOff>370114</xdr:colOff>
      <xdr:row>9</xdr:row>
      <xdr:rowOff>1107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E770830-D6F2-4ED3-AD91-B707CF74F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1964872" y="2259300"/>
          <a:ext cx="348342" cy="271647"/>
        </a:xfrm>
        <a:prstGeom prst="rect">
          <a:avLst/>
        </a:prstGeom>
      </xdr:spPr>
    </xdr:pic>
    <xdr:clientData/>
  </xdr:twoCellAnchor>
  <xdr:twoCellAnchor editAs="oneCell">
    <xdr:from>
      <xdr:col>2</xdr:col>
      <xdr:colOff>21773</xdr:colOff>
      <xdr:row>6</xdr:row>
      <xdr:rowOff>272142</xdr:rowOff>
    </xdr:from>
    <xdr:to>
      <xdr:col>2</xdr:col>
      <xdr:colOff>358444</xdr:colOff>
      <xdr:row>8</xdr:row>
      <xdr:rowOff>1105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A4F440B-CEC9-4C3C-B420-7C3E96B8D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873" y="1994262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336671</xdr:colOff>
      <xdr:row>6</xdr:row>
      <xdr:rowOff>3283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40E075C-9B62-4B13-83EE-E7443AF65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4630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336671</xdr:colOff>
      <xdr:row>5</xdr:row>
      <xdr:rowOff>3283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60C9FA1-83E3-4481-98B9-80EB2F076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11963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336671</xdr:colOff>
      <xdr:row>7</xdr:row>
      <xdr:rowOff>3283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FE9BB2A-8F16-42C8-B448-A94EBBB28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3280" y="17297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336671</xdr:colOff>
      <xdr:row>7</xdr:row>
      <xdr:rowOff>3283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59E63FF-8E0F-4E25-83E7-213BE8F2F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17297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336671</xdr:colOff>
      <xdr:row>6</xdr:row>
      <xdr:rowOff>3283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BA02EB0-7153-4927-9986-D2F017182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14630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336671</xdr:colOff>
      <xdr:row>8</xdr:row>
      <xdr:rowOff>3283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B25FBA1-EB4F-4BD2-8F97-4A25353D1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7460" y="19964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336671</xdr:colOff>
      <xdr:row>8</xdr:row>
      <xdr:rowOff>3283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730938C-FBAD-4CC4-8188-E026E6184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19964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14</xdr:row>
      <xdr:rowOff>0</xdr:rowOff>
    </xdr:from>
    <xdr:to>
      <xdr:col>17</xdr:col>
      <xdr:colOff>336671</xdr:colOff>
      <xdr:row>15</xdr:row>
      <xdr:rowOff>3283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A1679438-2772-4E86-9317-DC8822C51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39395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336671</xdr:colOff>
      <xdr:row>17</xdr:row>
      <xdr:rowOff>3284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794D2375-DB4A-4932-A0EE-31BEA5DDE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447294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336671</xdr:colOff>
      <xdr:row>15</xdr:row>
      <xdr:rowOff>3283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4E0A1133-D0B6-4119-A86C-4ED9729F1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39395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336671</xdr:colOff>
      <xdr:row>17</xdr:row>
      <xdr:rowOff>3284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45CA3D3C-44BF-4178-A538-509536D99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3280" y="447294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336671</xdr:colOff>
      <xdr:row>17</xdr:row>
      <xdr:rowOff>3284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DD87D91D-DE21-4125-9FB5-996D94C56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447294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336671</xdr:colOff>
      <xdr:row>15</xdr:row>
      <xdr:rowOff>3283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B9E9E2D-2F47-4F18-A99E-57AA9E706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9395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336671</xdr:colOff>
      <xdr:row>17</xdr:row>
      <xdr:rowOff>3284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CC02E2C2-D193-4648-A0C7-68100C216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47294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336671</xdr:colOff>
      <xdr:row>24</xdr:row>
      <xdr:rowOff>3284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5B35A0EC-28FC-48C1-A889-32E4BF9AE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41604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336671</xdr:colOff>
      <xdr:row>26</xdr:row>
      <xdr:rowOff>3283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B72BF409-D3C0-49D5-B905-18BF2B7B0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9494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336671</xdr:colOff>
      <xdr:row>26</xdr:row>
      <xdr:rowOff>3283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408A6348-551F-4B09-BFF6-7B577C8CB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69494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336671</xdr:colOff>
      <xdr:row>24</xdr:row>
      <xdr:rowOff>3284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19E3E0CF-2B39-47BB-A796-E6AE913D6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641604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336671</xdr:colOff>
      <xdr:row>26</xdr:row>
      <xdr:rowOff>3283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C63A41CE-73CA-495D-8839-6C2E0AF6B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3280" y="69494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336671</xdr:colOff>
      <xdr:row>26</xdr:row>
      <xdr:rowOff>3283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14B6B462-B93D-4F34-930D-E329075EC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69494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23</xdr:row>
      <xdr:rowOff>0</xdr:rowOff>
    </xdr:from>
    <xdr:to>
      <xdr:col>17</xdr:col>
      <xdr:colOff>336671</xdr:colOff>
      <xdr:row>24</xdr:row>
      <xdr:rowOff>3284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37604C68-4B9A-4DF7-AA3A-F6EF9740F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641604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25</xdr:row>
      <xdr:rowOff>0</xdr:rowOff>
    </xdr:from>
    <xdr:to>
      <xdr:col>18</xdr:col>
      <xdr:colOff>336671</xdr:colOff>
      <xdr:row>26</xdr:row>
      <xdr:rowOff>3283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CA297846-3BB3-446C-9C81-7FF923B5B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7460" y="69494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0</xdr:rowOff>
    </xdr:from>
    <xdr:to>
      <xdr:col>17</xdr:col>
      <xdr:colOff>336671</xdr:colOff>
      <xdr:row>26</xdr:row>
      <xdr:rowOff>3283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45DF7269-E78B-41FA-AD03-6C3AEF073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69494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32</xdr:row>
      <xdr:rowOff>0</xdr:rowOff>
    </xdr:from>
    <xdr:to>
      <xdr:col>17</xdr:col>
      <xdr:colOff>336671</xdr:colOff>
      <xdr:row>33</xdr:row>
      <xdr:rowOff>3283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46E581BF-648F-4D6A-AD44-E6EA8F545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88925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34</xdr:row>
      <xdr:rowOff>0</xdr:rowOff>
    </xdr:from>
    <xdr:to>
      <xdr:col>18</xdr:col>
      <xdr:colOff>336671</xdr:colOff>
      <xdr:row>35</xdr:row>
      <xdr:rowOff>3283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733056FC-84D9-4E1E-BFFB-12C42C400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7460" y="94259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336671</xdr:colOff>
      <xdr:row>35</xdr:row>
      <xdr:rowOff>3283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F68C130F-D08B-4E64-95E9-B1B427D00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94259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336671</xdr:colOff>
      <xdr:row>33</xdr:row>
      <xdr:rowOff>3283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75526E2-6A4C-441A-BA3D-14DBD8DA1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88925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336671</xdr:colOff>
      <xdr:row>35</xdr:row>
      <xdr:rowOff>3283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B7CB8946-E22E-4057-989A-9F5CE966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3280" y="94259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336671</xdr:colOff>
      <xdr:row>35</xdr:row>
      <xdr:rowOff>3283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5C51C1E0-FA1A-4A41-8E34-15A62E5DC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94259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336671</xdr:colOff>
      <xdr:row>34</xdr:row>
      <xdr:rowOff>3283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8CD39996-44D4-49EF-8EBE-E4EBB4D19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91592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336671</xdr:colOff>
      <xdr:row>34</xdr:row>
      <xdr:rowOff>3283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8A8281A-3084-4B42-908B-D345127E2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15924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348342</xdr:colOff>
      <xdr:row>5</xdr:row>
      <xdr:rowOff>4947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64EF05A3-562D-4847-A7D6-2E37235F3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3764280" y="1196340"/>
          <a:ext cx="348342" cy="27164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348342</xdr:colOff>
      <xdr:row>5</xdr:row>
      <xdr:rowOff>4947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BD2CB9A0-80CF-4279-8EC3-5A0B5EA3C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4145280" y="1196340"/>
          <a:ext cx="348342" cy="27164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348342</xdr:colOff>
      <xdr:row>5</xdr:row>
      <xdr:rowOff>4947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5E0A6A5E-5183-47AE-9B1D-1D83EFE31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4526280" y="1196340"/>
          <a:ext cx="348342" cy="27164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348342</xdr:colOff>
      <xdr:row>15</xdr:row>
      <xdr:rowOff>4947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76C9569D-8389-4221-AEDF-17404B35C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4526280" y="3939540"/>
          <a:ext cx="348342" cy="27164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16</xdr:row>
      <xdr:rowOff>0</xdr:rowOff>
    </xdr:from>
    <xdr:to>
      <xdr:col>18</xdr:col>
      <xdr:colOff>348342</xdr:colOff>
      <xdr:row>17</xdr:row>
      <xdr:rowOff>4948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8F98AE3C-BC63-46C1-ADA5-0038572CB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6347460" y="4472940"/>
          <a:ext cx="348342" cy="2716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348342</xdr:colOff>
      <xdr:row>17</xdr:row>
      <xdr:rowOff>4948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D601BC78-3025-4D78-B3A6-B630A4D70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419100" y="4472940"/>
          <a:ext cx="348342" cy="2716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348342</xdr:colOff>
      <xdr:row>25</xdr:row>
      <xdr:rowOff>4947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F14CD22A-1D85-4D4B-BF03-ADA46005B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419100" y="6682740"/>
          <a:ext cx="348342" cy="27164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348342</xdr:colOff>
      <xdr:row>26</xdr:row>
      <xdr:rowOff>4947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3AF46CC7-0767-45F4-A208-7F882EB77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4145280" y="6949440"/>
          <a:ext cx="348342" cy="27164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22</xdr:row>
      <xdr:rowOff>0</xdr:rowOff>
    </xdr:from>
    <xdr:to>
      <xdr:col>13</xdr:col>
      <xdr:colOff>348342</xdr:colOff>
      <xdr:row>23</xdr:row>
      <xdr:rowOff>4947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FAE72E90-F28D-4636-93DB-248E60D86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4526280" y="6149340"/>
          <a:ext cx="348342" cy="27164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348342</xdr:colOff>
      <xdr:row>32</xdr:row>
      <xdr:rowOff>4947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C3755BD7-9FCF-433E-9AD6-A29A6236E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38100" y="8625840"/>
          <a:ext cx="348342" cy="27164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348342</xdr:colOff>
      <xdr:row>32</xdr:row>
      <xdr:rowOff>4947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55220F38-3705-4F3B-A8AA-995C8EAAD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419100" y="8625840"/>
          <a:ext cx="348342" cy="27164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348342</xdr:colOff>
      <xdr:row>33</xdr:row>
      <xdr:rowOff>4947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4F4076D1-7F78-4C4D-B586-AD33629C7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419100" y="8892540"/>
          <a:ext cx="348342" cy="27164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34</xdr:row>
      <xdr:rowOff>0</xdr:rowOff>
    </xdr:from>
    <xdr:to>
      <xdr:col>13</xdr:col>
      <xdr:colOff>348342</xdr:colOff>
      <xdr:row>35</xdr:row>
      <xdr:rowOff>4947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102E0D8F-0C72-486E-8012-273653D0F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4526280" y="9425940"/>
          <a:ext cx="348342" cy="271647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348342</xdr:colOff>
      <xdr:row>33</xdr:row>
      <xdr:rowOff>4947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BB278678-9D72-401E-88AB-FD7C22A50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5288280" y="8892540"/>
          <a:ext cx="348342" cy="271647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34</xdr:row>
      <xdr:rowOff>0</xdr:rowOff>
    </xdr:from>
    <xdr:to>
      <xdr:col>19</xdr:col>
      <xdr:colOff>348342</xdr:colOff>
      <xdr:row>35</xdr:row>
      <xdr:rowOff>4947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DDB36587-7598-4F7B-B2D2-7B1E833FF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6728460" y="9425940"/>
          <a:ext cx="348342" cy="271647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16</xdr:row>
      <xdr:rowOff>0</xdr:rowOff>
    </xdr:from>
    <xdr:to>
      <xdr:col>22</xdr:col>
      <xdr:colOff>348342</xdr:colOff>
      <xdr:row>17</xdr:row>
      <xdr:rowOff>4948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D3372C3B-D549-4164-A2F0-8F375BE09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75000"/>
        </a:blip>
        <a:stretch>
          <a:fillRect/>
        </a:stretch>
      </xdr:blipFill>
      <xdr:spPr>
        <a:xfrm>
          <a:off x="7871460" y="4472940"/>
          <a:ext cx="348342" cy="271648"/>
        </a:xfrm>
        <a:prstGeom prst="rect">
          <a:avLst/>
        </a:prstGeom>
      </xdr:spPr>
    </xdr:pic>
    <xdr:clientData/>
  </xdr:twoCellAnchor>
  <xdr:twoCellAnchor editAs="oneCell">
    <xdr:from>
      <xdr:col>16</xdr:col>
      <xdr:colOff>217714</xdr:colOff>
      <xdr:row>37</xdr:row>
      <xdr:rowOff>108857</xdr:rowOff>
    </xdr:from>
    <xdr:to>
      <xdr:col>23</xdr:col>
      <xdr:colOff>206829</xdr:colOff>
      <xdr:row>45</xdr:row>
      <xdr:rowOff>16547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8865B234-6357-41D0-9930-1F74EE942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994" y="10334897"/>
          <a:ext cx="2572295" cy="2102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135260</xdr:colOff>
      <xdr:row>0</xdr:row>
      <xdr:rowOff>80833</xdr:rowOff>
    </xdr:from>
    <xdr:to>
      <xdr:col>20</xdr:col>
      <xdr:colOff>46091</xdr:colOff>
      <xdr:row>0</xdr:row>
      <xdr:rowOff>381435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9FE8EAE-CE8C-4050-9EB6-05D8587B5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3720" y="80833"/>
          <a:ext cx="291831" cy="300602"/>
        </a:xfrm>
        <a:prstGeom prst="rect">
          <a:avLst/>
        </a:prstGeom>
      </xdr:spPr>
    </xdr:pic>
    <xdr:clientData/>
  </xdr:twoCellAnchor>
  <xdr:twoCellAnchor editAs="oneCell">
    <xdr:from>
      <xdr:col>18</xdr:col>
      <xdr:colOff>186009</xdr:colOff>
      <xdr:row>37</xdr:row>
      <xdr:rowOff>217714</xdr:rowOff>
    </xdr:from>
    <xdr:to>
      <xdr:col>23</xdr:col>
      <xdr:colOff>77121</xdr:colOff>
      <xdr:row>45</xdr:row>
      <xdr:rowOff>21772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A25247E-CDA9-458E-A355-9AF10EB4D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33469" y="10497094"/>
          <a:ext cx="1796112" cy="23262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336671</xdr:colOff>
      <xdr:row>6</xdr:row>
      <xdr:rowOff>3283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A66E534-41EF-4BAC-8070-9D37E1BFC0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5163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12</xdr:col>
      <xdr:colOff>32657</xdr:colOff>
      <xdr:row>4</xdr:row>
      <xdr:rowOff>0</xdr:rowOff>
    </xdr:from>
    <xdr:to>
      <xdr:col>12</xdr:col>
      <xdr:colOff>369328</xdr:colOff>
      <xdr:row>5</xdr:row>
      <xdr:rowOff>3283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1FCC36E-6F4D-4988-AB76-EE049B258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7937" y="12496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13</xdr:col>
      <xdr:colOff>32657</xdr:colOff>
      <xdr:row>4</xdr:row>
      <xdr:rowOff>21772</xdr:rowOff>
    </xdr:from>
    <xdr:to>
      <xdr:col>13</xdr:col>
      <xdr:colOff>369328</xdr:colOff>
      <xdr:row>5</xdr:row>
      <xdr:rowOff>25055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6A29974-0776-41A4-B69D-8CB3755B8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8937" y="1271452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14</xdr:col>
      <xdr:colOff>54428</xdr:colOff>
      <xdr:row>4</xdr:row>
      <xdr:rowOff>21771</xdr:rowOff>
    </xdr:from>
    <xdr:to>
      <xdr:col>15</xdr:col>
      <xdr:colOff>10099</xdr:colOff>
      <xdr:row>5</xdr:row>
      <xdr:rowOff>25054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1BC7186-8657-4D94-8D23-94BC58C89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1708" y="1271451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336671</xdr:colOff>
      <xdr:row>6</xdr:row>
      <xdr:rowOff>3283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85ACEF6-1343-4B13-86E1-9E234A4ED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15163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10</xdr:col>
      <xdr:colOff>21771</xdr:colOff>
      <xdr:row>6</xdr:row>
      <xdr:rowOff>32656</xdr:rowOff>
    </xdr:from>
    <xdr:to>
      <xdr:col>10</xdr:col>
      <xdr:colOff>358442</xdr:colOff>
      <xdr:row>7</xdr:row>
      <xdr:rowOff>35940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ABC64B1-3C06-4772-8052-34DEF0FD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5051" y="1815736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336671</xdr:colOff>
      <xdr:row>8</xdr:row>
      <xdr:rowOff>3283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6114CFB-DDE3-4867-928B-2B3F94C98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20497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336671</xdr:colOff>
      <xdr:row>6</xdr:row>
      <xdr:rowOff>3283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A3FE8F33-622F-42F0-8511-281B1B71A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15163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336671</xdr:colOff>
      <xdr:row>8</xdr:row>
      <xdr:rowOff>3283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31476F7C-0727-454E-BDB1-6BFBE6EC3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7460" y="20497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336671</xdr:colOff>
      <xdr:row>8</xdr:row>
      <xdr:rowOff>3283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9B6A7D0-A375-4D8B-8922-E35974620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20497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336671</xdr:colOff>
      <xdr:row>15</xdr:row>
      <xdr:rowOff>3283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9E030162-5D01-4B5B-B0FA-8F85E4D07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9928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336671</xdr:colOff>
      <xdr:row>17</xdr:row>
      <xdr:rowOff>3283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469E64E5-87BF-4744-B705-8B59A0C6B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5262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2</xdr:col>
      <xdr:colOff>10885</xdr:colOff>
      <xdr:row>16</xdr:row>
      <xdr:rowOff>32658</xdr:rowOff>
    </xdr:from>
    <xdr:to>
      <xdr:col>2</xdr:col>
      <xdr:colOff>347556</xdr:colOff>
      <xdr:row>17</xdr:row>
      <xdr:rowOff>35941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93DF9ADC-2702-4D13-B336-C96F5EA14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985" y="4558938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336671</xdr:colOff>
      <xdr:row>15</xdr:row>
      <xdr:rowOff>3283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E06010FC-5364-41F7-B379-76094CA0C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39928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336671</xdr:colOff>
      <xdr:row>17</xdr:row>
      <xdr:rowOff>3283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FF239611-8B31-493F-B0DF-B878C64C8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3280" y="45262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336671</xdr:colOff>
      <xdr:row>17</xdr:row>
      <xdr:rowOff>3283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7E9CD3DD-B1C8-4D58-A316-7537C151E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45262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14</xdr:col>
      <xdr:colOff>32658</xdr:colOff>
      <xdr:row>14</xdr:row>
      <xdr:rowOff>10886</xdr:rowOff>
    </xdr:from>
    <xdr:to>
      <xdr:col>14</xdr:col>
      <xdr:colOff>369329</xdr:colOff>
      <xdr:row>15</xdr:row>
      <xdr:rowOff>14169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8E737D84-B234-448D-8FD9-A95E06CAD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9938" y="4003766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18</xdr:col>
      <xdr:colOff>21771</xdr:colOff>
      <xdr:row>16</xdr:row>
      <xdr:rowOff>10885</xdr:rowOff>
    </xdr:from>
    <xdr:to>
      <xdr:col>18</xdr:col>
      <xdr:colOff>358442</xdr:colOff>
      <xdr:row>17</xdr:row>
      <xdr:rowOff>14168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D7735610-8A24-42CC-A04B-EAF5C091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9231" y="4537165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14</xdr:row>
      <xdr:rowOff>0</xdr:rowOff>
    </xdr:from>
    <xdr:to>
      <xdr:col>17</xdr:col>
      <xdr:colOff>336671</xdr:colOff>
      <xdr:row>15</xdr:row>
      <xdr:rowOff>3283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B05A42F6-7B36-442F-A6B5-FE81FF988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39928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21771</xdr:colOff>
      <xdr:row>16</xdr:row>
      <xdr:rowOff>0</xdr:rowOff>
    </xdr:from>
    <xdr:to>
      <xdr:col>17</xdr:col>
      <xdr:colOff>358442</xdr:colOff>
      <xdr:row>17</xdr:row>
      <xdr:rowOff>3283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FF0C69A-B654-4C16-BE8F-E220D637D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8231" y="45262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23</xdr:col>
      <xdr:colOff>21771</xdr:colOff>
      <xdr:row>16</xdr:row>
      <xdr:rowOff>21773</xdr:rowOff>
    </xdr:from>
    <xdr:to>
      <xdr:col>23</xdr:col>
      <xdr:colOff>358442</xdr:colOff>
      <xdr:row>17</xdr:row>
      <xdr:rowOff>25056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8412604B-433B-4869-9B74-899373F2E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4231" y="4548053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2</xdr:col>
      <xdr:colOff>21772</xdr:colOff>
      <xdr:row>23</xdr:row>
      <xdr:rowOff>21771</xdr:rowOff>
    </xdr:from>
    <xdr:to>
      <xdr:col>2</xdr:col>
      <xdr:colOff>358443</xdr:colOff>
      <xdr:row>24</xdr:row>
      <xdr:rowOff>25054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4AC9922B-9789-4B81-B1EA-6D486B1A5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872" y="6491151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336671</xdr:colOff>
      <xdr:row>23</xdr:row>
      <xdr:rowOff>3283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2A7A6795-26EB-46BC-8893-B64786558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2026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336671</xdr:colOff>
      <xdr:row>25</xdr:row>
      <xdr:rowOff>3283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AD6E44FE-EA12-4523-86F1-46412FEE3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67360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336671</xdr:colOff>
      <xdr:row>25</xdr:row>
      <xdr:rowOff>3283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1AA82F0A-1750-4EB1-BAB5-4BB33AFAC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7360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336671</xdr:colOff>
      <xdr:row>8</xdr:row>
      <xdr:rowOff>3283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40EB1497-6160-4976-BD68-44BC8495A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0497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336671</xdr:colOff>
      <xdr:row>8</xdr:row>
      <xdr:rowOff>3283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CCA1EA39-DD52-4F03-8323-045770877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20497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7</xdr:col>
      <xdr:colOff>43543</xdr:colOff>
      <xdr:row>8</xdr:row>
      <xdr:rowOff>0</xdr:rowOff>
    </xdr:from>
    <xdr:to>
      <xdr:col>7</xdr:col>
      <xdr:colOff>380214</xdr:colOff>
      <xdr:row>9</xdr:row>
      <xdr:rowOff>3283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B83E38D2-8767-4943-ADCB-218A69C55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7643" y="23164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14</xdr:col>
      <xdr:colOff>10886</xdr:colOff>
      <xdr:row>22</xdr:row>
      <xdr:rowOff>10886</xdr:rowOff>
    </xdr:from>
    <xdr:to>
      <xdr:col>14</xdr:col>
      <xdr:colOff>347557</xdr:colOff>
      <xdr:row>23</xdr:row>
      <xdr:rowOff>14169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ED9A9C5A-792E-44DE-A595-3C9FC5F73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0343" y="6324600"/>
          <a:ext cx="336671" cy="275426"/>
        </a:xfrm>
        <a:prstGeom prst="rect">
          <a:avLst/>
        </a:prstGeom>
      </xdr:spPr>
    </xdr:pic>
    <xdr:clientData/>
  </xdr:twoCellAnchor>
  <xdr:twoCellAnchor editAs="oneCell">
    <xdr:from>
      <xdr:col>13</xdr:col>
      <xdr:colOff>10886</xdr:colOff>
      <xdr:row>25</xdr:row>
      <xdr:rowOff>10885</xdr:rowOff>
    </xdr:from>
    <xdr:to>
      <xdr:col>13</xdr:col>
      <xdr:colOff>347557</xdr:colOff>
      <xdr:row>26</xdr:row>
      <xdr:rowOff>14168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820C34DB-DF3E-47DD-8B9C-E9767BB1C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9343" y="7141028"/>
          <a:ext cx="336671" cy="27542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336671</xdr:colOff>
      <xdr:row>26</xdr:row>
      <xdr:rowOff>3283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669C69B6-8D6E-4116-B5CC-D420B867D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3280" y="70027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336671</xdr:colOff>
      <xdr:row>26</xdr:row>
      <xdr:rowOff>3283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5A84AE0D-F246-4EB6-A1DF-09E417E25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70027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336671</xdr:colOff>
      <xdr:row>24</xdr:row>
      <xdr:rowOff>3283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4D18EE2B-1809-4D33-BE36-3C6159CD8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64693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0</xdr:rowOff>
    </xdr:from>
    <xdr:to>
      <xdr:col>17</xdr:col>
      <xdr:colOff>336671</xdr:colOff>
      <xdr:row>26</xdr:row>
      <xdr:rowOff>3283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691831FB-5624-48F2-B4A3-A49BA2CDE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70027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25</xdr:row>
      <xdr:rowOff>0</xdr:rowOff>
    </xdr:from>
    <xdr:to>
      <xdr:col>18</xdr:col>
      <xdr:colOff>336671</xdr:colOff>
      <xdr:row>26</xdr:row>
      <xdr:rowOff>3283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47086EF8-858A-4C6A-9331-8B3314365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7460" y="70027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23</xdr:row>
      <xdr:rowOff>0</xdr:rowOff>
    </xdr:from>
    <xdr:to>
      <xdr:col>17</xdr:col>
      <xdr:colOff>336671</xdr:colOff>
      <xdr:row>24</xdr:row>
      <xdr:rowOff>3283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31147739-4DE1-4A3E-9CA3-79AC2C696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64693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17</xdr:col>
      <xdr:colOff>336671</xdr:colOff>
      <xdr:row>28</xdr:row>
      <xdr:rowOff>3284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6D45B6F0-3746-42EF-9E3F-EA528BB0E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753618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26</xdr:row>
      <xdr:rowOff>0</xdr:rowOff>
    </xdr:from>
    <xdr:to>
      <xdr:col>23</xdr:col>
      <xdr:colOff>336671</xdr:colOff>
      <xdr:row>27</xdr:row>
      <xdr:rowOff>3283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1CACD7AA-B0CB-4D99-B033-DC89321E7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2460" y="72694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336671</xdr:colOff>
      <xdr:row>27</xdr:row>
      <xdr:rowOff>3283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E9200D56-5A00-4AF0-A269-E62923954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1460" y="72694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2</xdr:col>
      <xdr:colOff>32657</xdr:colOff>
      <xdr:row>31</xdr:row>
      <xdr:rowOff>10886</xdr:rowOff>
    </xdr:from>
    <xdr:to>
      <xdr:col>2</xdr:col>
      <xdr:colOff>369328</xdr:colOff>
      <xdr:row>32</xdr:row>
      <xdr:rowOff>14169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7E5D4B97-F992-47D4-8D2E-428979AFD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757" y="8690066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336671</xdr:colOff>
      <xdr:row>32</xdr:row>
      <xdr:rowOff>3283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698E1157-A088-43EA-9C1A-3BD553E53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86791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336671</xdr:colOff>
      <xdr:row>32</xdr:row>
      <xdr:rowOff>3283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272F575B-2446-416E-B6CA-7665785E8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86791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336671</xdr:colOff>
      <xdr:row>33</xdr:row>
      <xdr:rowOff>3283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06F9F8FE-1F46-4148-A852-27D35AB02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9458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21772</xdr:rowOff>
    </xdr:from>
    <xdr:to>
      <xdr:col>2</xdr:col>
      <xdr:colOff>336671</xdr:colOff>
      <xdr:row>33</xdr:row>
      <xdr:rowOff>25055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162F4343-DD79-4278-B820-709E54C0E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8967652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336671</xdr:colOff>
      <xdr:row>35</xdr:row>
      <xdr:rowOff>3284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A08822CC-3AC3-4839-945A-C812066D0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47928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336671</xdr:colOff>
      <xdr:row>34</xdr:row>
      <xdr:rowOff>3283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48B79307-ED3C-4AD8-8385-C318CA367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92125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336671</xdr:colOff>
      <xdr:row>33</xdr:row>
      <xdr:rowOff>3283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217186DF-DD20-485A-821C-0A8732C1B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89458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32657</xdr:colOff>
      <xdr:row>33</xdr:row>
      <xdr:rowOff>0</xdr:rowOff>
    </xdr:from>
    <xdr:to>
      <xdr:col>9</xdr:col>
      <xdr:colOff>369328</xdr:colOff>
      <xdr:row>34</xdr:row>
      <xdr:rowOff>3283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6C8780F1-4188-4CE6-B570-E226BE718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4937" y="92125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10</xdr:col>
      <xdr:colOff>21772</xdr:colOff>
      <xdr:row>33</xdr:row>
      <xdr:rowOff>21772</xdr:rowOff>
    </xdr:from>
    <xdr:to>
      <xdr:col>10</xdr:col>
      <xdr:colOff>358443</xdr:colOff>
      <xdr:row>34</xdr:row>
      <xdr:rowOff>25055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EEC060A1-43DF-42FC-A675-053C98E84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5052" y="9234352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336671</xdr:colOff>
      <xdr:row>35</xdr:row>
      <xdr:rowOff>3284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3F54747B-B47D-4918-B29F-BF5D491DD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947928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336671</xdr:colOff>
      <xdr:row>35</xdr:row>
      <xdr:rowOff>3284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E4C3706F-AECE-4D2F-8582-486F43B12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3280" y="947928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33</xdr:row>
      <xdr:rowOff>261256</xdr:rowOff>
    </xdr:from>
    <xdr:to>
      <xdr:col>14</xdr:col>
      <xdr:colOff>336671</xdr:colOff>
      <xdr:row>34</xdr:row>
      <xdr:rowOff>264539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D05DE996-5346-4BBB-922B-0DF2E2947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7280" y="9473836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34</xdr:row>
      <xdr:rowOff>-1</xdr:rowOff>
    </xdr:from>
    <xdr:to>
      <xdr:col>20</xdr:col>
      <xdr:colOff>336671</xdr:colOff>
      <xdr:row>35</xdr:row>
      <xdr:rowOff>3283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E4FD9A18-3BF4-4BF1-90B1-E65A6AB6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9460" y="9479279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32</xdr:row>
      <xdr:rowOff>0</xdr:rowOff>
    </xdr:from>
    <xdr:to>
      <xdr:col>17</xdr:col>
      <xdr:colOff>336671</xdr:colOff>
      <xdr:row>33</xdr:row>
      <xdr:rowOff>3283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197FCD38-0EDC-462B-8415-E542F3E25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89458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34</xdr:row>
      <xdr:rowOff>0</xdr:rowOff>
    </xdr:from>
    <xdr:to>
      <xdr:col>18</xdr:col>
      <xdr:colOff>336671</xdr:colOff>
      <xdr:row>35</xdr:row>
      <xdr:rowOff>3284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6647C015-AF17-4FF2-8DB4-CDDB6C669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7460" y="947928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336671</xdr:colOff>
      <xdr:row>35</xdr:row>
      <xdr:rowOff>3284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9FE0B3DB-C2A5-4461-99C6-667E1A5E7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947928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336671</xdr:colOff>
      <xdr:row>27</xdr:row>
      <xdr:rowOff>3283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E7EE7CB6-AA8B-4EA5-97BA-047D866DD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0460" y="72694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14</xdr:row>
      <xdr:rowOff>0</xdr:rowOff>
    </xdr:from>
    <xdr:to>
      <xdr:col>15</xdr:col>
      <xdr:colOff>336671</xdr:colOff>
      <xdr:row>15</xdr:row>
      <xdr:rowOff>3283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FE02C31E-D794-4EEB-A16D-9591BFAC7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8280" y="39928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336671</xdr:colOff>
      <xdr:row>16</xdr:row>
      <xdr:rowOff>3283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8E1EE044-C11B-4314-8E41-34E9CFAF1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42595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336671</xdr:colOff>
      <xdr:row>16</xdr:row>
      <xdr:rowOff>3283</xdr:rowOff>
    </xdr:to>
    <xdr:pic>
      <xdr:nvPicPr>
        <xdr:cNvPr id="63" name="図 62">
          <a:extLst>
            <a:ext uri="{FF2B5EF4-FFF2-40B4-BE49-F238E27FC236}">
              <a16:creationId xmlns:a16="http://schemas.microsoft.com/office/drawing/2014/main" id="{5A17A8C9-F1CB-448E-8725-B73FFDD84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3280" y="42595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336671</xdr:colOff>
      <xdr:row>16</xdr:row>
      <xdr:rowOff>3283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2EF5BFAF-CBBC-42B4-9733-A1F2C23F6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4280" y="42595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336671</xdr:colOff>
      <xdr:row>32</xdr:row>
      <xdr:rowOff>3283</xdr:rowOff>
    </xdr:to>
    <xdr:pic>
      <xdr:nvPicPr>
        <xdr:cNvPr id="65" name="図 64">
          <a:extLst>
            <a:ext uri="{FF2B5EF4-FFF2-40B4-BE49-F238E27FC236}">
              <a16:creationId xmlns:a16="http://schemas.microsoft.com/office/drawing/2014/main" id="{8E57C510-45FD-4473-9D15-82C1F77E1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7543" y="8839200"/>
          <a:ext cx="336671" cy="275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135260</xdr:colOff>
      <xdr:row>0</xdr:row>
      <xdr:rowOff>80833</xdr:rowOff>
    </xdr:from>
    <xdr:to>
      <xdr:col>20</xdr:col>
      <xdr:colOff>46091</xdr:colOff>
      <xdr:row>0</xdr:row>
      <xdr:rowOff>381435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6BFDB80-2E2D-4604-B643-16EBB4232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3720" y="80833"/>
          <a:ext cx="291831" cy="300602"/>
        </a:xfrm>
        <a:prstGeom prst="rect">
          <a:avLst/>
        </a:prstGeom>
      </xdr:spPr>
    </xdr:pic>
    <xdr:clientData/>
  </xdr:twoCellAnchor>
  <xdr:twoCellAnchor editAs="oneCell">
    <xdr:from>
      <xdr:col>18</xdr:col>
      <xdr:colOff>186009</xdr:colOff>
      <xdr:row>37</xdr:row>
      <xdr:rowOff>217714</xdr:rowOff>
    </xdr:from>
    <xdr:to>
      <xdr:col>23</xdr:col>
      <xdr:colOff>77121</xdr:colOff>
      <xdr:row>45</xdr:row>
      <xdr:rowOff>21772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2522679-D8D7-4283-92B1-1F222277F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33469" y="10497094"/>
          <a:ext cx="1796112" cy="23262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336671</xdr:colOff>
      <xdr:row>6</xdr:row>
      <xdr:rowOff>3283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8A1ECD-EB04-41FB-84E7-34BFFE2DD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43" y="1534886"/>
          <a:ext cx="336671" cy="275426"/>
        </a:xfrm>
        <a:prstGeom prst="rect">
          <a:avLst/>
        </a:prstGeom>
      </xdr:spPr>
    </xdr:pic>
    <xdr:clientData/>
  </xdr:twoCellAnchor>
  <xdr:twoCellAnchor editAs="oneCell">
    <xdr:from>
      <xdr:col>14</xdr:col>
      <xdr:colOff>10884</xdr:colOff>
      <xdr:row>4</xdr:row>
      <xdr:rowOff>10885</xdr:rowOff>
    </xdr:from>
    <xdr:to>
      <xdr:col>14</xdr:col>
      <xdr:colOff>347555</xdr:colOff>
      <xdr:row>5</xdr:row>
      <xdr:rowOff>14168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879F1E1-20E5-4102-BBE9-9B259BBD5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0341" y="1273628"/>
          <a:ext cx="336671" cy="275426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336671</xdr:colOff>
      <xdr:row>6</xdr:row>
      <xdr:rowOff>3283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DA1637F-9F94-4471-9E7E-4B91B7B37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15163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336671</xdr:colOff>
      <xdr:row>8</xdr:row>
      <xdr:rowOff>3283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99BFE52-75E4-45D7-B1FC-9A6FB2B8D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20497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336671</xdr:colOff>
      <xdr:row>6</xdr:row>
      <xdr:rowOff>3283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D2389469-A307-4382-BC87-3F04543DC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15163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336671</xdr:colOff>
      <xdr:row>8</xdr:row>
      <xdr:rowOff>3283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65A22F1-AC2B-4DB8-8558-83BCC7ABD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7460" y="20497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336671</xdr:colOff>
      <xdr:row>8</xdr:row>
      <xdr:rowOff>3283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BCD269FF-E497-4FE0-84A9-50E46CD9C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20497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336671</xdr:colOff>
      <xdr:row>15</xdr:row>
      <xdr:rowOff>3283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D3087B1E-A387-4BA1-AE9B-1ED649CA7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9928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336671</xdr:colOff>
      <xdr:row>17</xdr:row>
      <xdr:rowOff>3283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1326C81-8B62-4815-B321-25E0C4DFB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5262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336671</xdr:colOff>
      <xdr:row>15</xdr:row>
      <xdr:rowOff>3283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9DE5DDAD-71A2-4B9A-A831-B30A30A7B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39928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336671</xdr:colOff>
      <xdr:row>17</xdr:row>
      <xdr:rowOff>3283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67C6B000-3475-4740-A141-D9032218C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3280" y="45262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336671</xdr:colOff>
      <xdr:row>17</xdr:row>
      <xdr:rowOff>3283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7904BD17-16A5-4130-BAD1-EBF0311E5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45262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18</xdr:col>
      <xdr:colOff>21771</xdr:colOff>
      <xdr:row>16</xdr:row>
      <xdr:rowOff>10885</xdr:rowOff>
    </xdr:from>
    <xdr:to>
      <xdr:col>18</xdr:col>
      <xdr:colOff>358442</xdr:colOff>
      <xdr:row>17</xdr:row>
      <xdr:rowOff>14168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6FF6280D-397A-48FF-9935-45D047E29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9231" y="4537165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17</xdr:col>
      <xdr:colOff>21771</xdr:colOff>
      <xdr:row>16</xdr:row>
      <xdr:rowOff>0</xdr:rowOff>
    </xdr:from>
    <xdr:to>
      <xdr:col>17</xdr:col>
      <xdr:colOff>358442</xdr:colOff>
      <xdr:row>17</xdr:row>
      <xdr:rowOff>3283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6F81BFBF-6E77-4857-A267-0FEC1AA5D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8231" y="45262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336671</xdr:colOff>
      <xdr:row>25</xdr:row>
      <xdr:rowOff>3283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FD9395C7-4248-4CB4-9C6C-AE5CF9A81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67360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336671</xdr:colOff>
      <xdr:row>8</xdr:row>
      <xdr:rowOff>3283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A435B77D-9B53-42BC-B4B9-5F2118CC9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0497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25</xdr:row>
      <xdr:rowOff>0</xdr:rowOff>
    </xdr:from>
    <xdr:to>
      <xdr:col>10</xdr:col>
      <xdr:colOff>336671</xdr:colOff>
      <xdr:row>26</xdr:row>
      <xdr:rowOff>3283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CD2AA156-BEE0-4AEB-9D93-AB8215504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3280" y="70027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336671</xdr:colOff>
      <xdr:row>26</xdr:row>
      <xdr:rowOff>3283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3D36D935-196D-4A5F-9809-98E2144D1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70027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336671</xdr:colOff>
      <xdr:row>24</xdr:row>
      <xdr:rowOff>3283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2A42434A-E3E6-4251-88C8-48E61546C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64693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6</xdr:col>
      <xdr:colOff>32657</xdr:colOff>
      <xdr:row>30</xdr:row>
      <xdr:rowOff>250371</xdr:rowOff>
    </xdr:from>
    <xdr:to>
      <xdr:col>6</xdr:col>
      <xdr:colOff>369328</xdr:colOff>
      <xdr:row>31</xdr:row>
      <xdr:rowOff>253654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E38BEFA9-8651-4663-A417-6929EE08C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8817428"/>
          <a:ext cx="336671" cy="275426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336671</xdr:colOff>
      <xdr:row>32</xdr:row>
      <xdr:rowOff>3283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5009C0FF-170D-4307-A78E-BCE1BB92B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86791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336671</xdr:colOff>
      <xdr:row>33</xdr:row>
      <xdr:rowOff>3283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04CEB66D-D931-4EA3-BE57-208F7D30A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9458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336671</xdr:colOff>
      <xdr:row>35</xdr:row>
      <xdr:rowOff>3284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676C24CD-784B-4881-84EF-AF81D100F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47928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336671</xdr:colOff>
      <xdr:row>34</xdr:row>
      <xdr:rowOff>3283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B1DB7A8C-2755-4F08-8D8E-5C07E34D3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92125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32</xdr:row>
      <xdr:rowOff>0</xdr:rowOff>
    </xdr:from>
    <xdr:to>
      <xdr:col>9</xdr:col>
      <xdr:colOff>336671</xdr:colOff>
      <xdr:row>33</xdr:row>
      <xdr:rowOff>3283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8F3AE690-6ADE-4432-A228-B837E1EE1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89458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336671</xdr:colOff>
      <xdr:row>35</xdr:row>
      <xdr:rowOff>3284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5C957873-836E-404F-9ACF-1395B3B94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947928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336671</xdr:colOff>
      <xdr:row>35</xdr:row>
      <xdr:rowOff>3284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46AC8A70-9A16-4407-8FFB-083C7D755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3280" y="947928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32</xdr:row>
      <xdr:rowOff>0</xdr:rowOff>
    </xdr:from>
    <xdr:to>
      <xdr:col>17</xdr:col>
      <xdr:colOff>336671</xdr:colOff>
      <xdr:row>33</xdr:row>
      <xdr:rowOff>3283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1834DBD8-9C1D-46E9-A156-7548F56EC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89458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34</xdr:row>
      <xdr:rowOff>0</xdr:rowOff>
    </xdr:from>
    <xdr:to>
      <xdr:col>18</xdr:col>
      <xdr:colOff>336671</xdr:colOff>
      <xdr:row>35</xdr:row>
      <xdr:rowOff>3284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C771E714-DE61-43FA-8150-A6A176612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7460" y="947928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336671</xdr:colOff>
      <xdr:row>35</xdr:row>
      <xdr:rowOff>3284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C00E2EB9-08AF-4848-A980-7888D1972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6460" y="9479280"/>
          <a:ext cx="336671" cy="26998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336671</xdr:colOff>
      <xdr:row>16</xdr:row>
      <xdr:rowOff>3283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B1FC0EA9-9C45-40DC-9FD8-ED3764B61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280" y="42595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336671</xdr:colOff>
      <xdr:row>16</xdr:row>
      <xdr:rowOff>3283</xdr:rowOff>
    </xdr:to>
    <xdr:pic>
      <xdr:nvPicPr>
        <xdr:cNvPr id="63" name="図 62">
          <a:extLst>
            <a:ext uri="{FF2B5EF4-FFF2-40B4-BE49-F238E27FC236}">
              <a16:creationId xmlns:a16="http://schemas.microsoft.com/office/drawing/2014/main" id="{D1D289DB-637C-4862-AF55-CD2363BD4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3280" y="42595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336671</xdr:colOff>
      <xdr:row>16</xdr:row>
      <xdr:rowOff>3283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F8F9F884-E5C4-427D-8CCD-88040EC52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4280" y="4259580"/>
          <a:ext cx="336671" cy="26998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336671</xdr:colOff>
      <xdr:row>32</xdr:row>
      <xdr:rowOff>3283</xdr:rowOff>
    </xdr:to>
    <xdr:pic>
      <xdr:nvPicPr>
        <xdr:cNvPr id="65" name="図 64">
          <a:extLst>
            <a:ext uri="{FF2B5EF4-FFF2-40B4-BE49-F238E27FC236}">
              <a16:creationId xmlns:a16="http://schemas.microsoft.com/office/drawing/2014/main" id="{DEDD6F6F-369E-4A1B-91D6-DE0AFCAAA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0" y="8679180"/>
          <a:ext cx="336671" cy="269983"/>
        </a:xfrm>
        <a:prstGeom prst="rect">
          <a:avLst/>
        </a:prstGeom>
      </xdr:spPr>
    </xdr:pic>
    <xdr:clientData/>
  </xdr:twoCellAnchor>
  <xdr:oneCellAnchor>
    <xdr:from>
      <xdr:col>2</xdr:col>
      <xdr:colOff>43543</xdr:colOff>
      <xdr:row>8</xdr:row>
      <xdr:rowOff>0</xdr:rowOff>
    </xdr:from>
    <xdr:ext cx="336671" cy="275426"/>
    <xdr:pic>
      <xdr:nvPicPr>
        <xdr:cNvPr id="66" name="図 65">
          <a:extLst>
            <a:ext uri="{FF2B5EF4-FFF2-40B4-BE49-F238E27FC236}">
              <a16:creationId xmlns:a16="http://schemas.microsoft.com/office/drawing/2014/main" id="{910CBA13-DBAF-4A91-B2C5-E25456B0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3086" y="2351314"/>
          <a:ext cx="336671" cy="275426"/>
        </a:xfrm>
        <a:prstGeom prst="rect">
          <a:avLst/>
        </a:prstGeom>
      </xdr:spPr>
    </xdr:pic>
    <xdr:clientData/>
  </xdr:oneCellAnchor>
  <xdr:twoCellAnchor editAs="oneCell">
    <xdr:from>
      <xdr:col>5</xdr:col>
      <xdr:colOff>0</xdr:colOff>
      <xdr:row>5</xdr:row>
      <xdr:rowOff>0</xdr:rowOff>
    </xdr:from>
    <xdr:to>
      <xdr:col>5</xdr:col>
      <xdr:colOff>336671</xdr:colOff>
      <xdr:row>6</xdr:row>
      <xdr:rowOff>3283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D6CEF257-00E2-4F63-B3A2-6E37BA3FF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7543" y="1534886"/>
          <a:ext cx="336671" cy="275426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336671</xdr:colOff>
      <xdr:row>6</xdr:row>
      <xdr:rowOff>3283</xdr:rowOff>
    </xdr:to>
    <xdr:pic>
      <xdr:nvPicPr>
        <xdr:cNvPr id="68" name="図 67">
          <a:extLst>
            <a:ext uri="{FF2B5EF4-FFF2-40B4-BE49-F238E27FC236}">
              <a16:creationId xmlns:a16="http://schemas.microsoft.com/office/drawing/2014/main" id="{44DD702D-A113-499B-B1D3-4DC876B1B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8543" y="1534886"/>
          <a:ext cx="336671" cy="27542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336671</xdr:colOff>
      <xdr:row>6</xdr:row>
      <xdr:rowOff>3283</xdr:rowOff>
    </xdr:to>
    <xdr:pic>
      <xdr:nvPicPr>
        <xdr:cNvPr id="69" name="図 68">
          <a:extLst>
            <a:ext uri="{FF2B5EF4-FFF2-40B4-BE49-F238E27FC236}">
              <a16:creationId xmlns:a16="http://schemas.microsoft.com/office/drawing/2014/main" id="{98B569DC-F2C6-479A-8561-31D2AFB77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9543" y="1534886"/>
          <a:ext cx="336671" cy="2754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336671</xdr:colOff>
      <xdr:row>7</xdr:row>
      <xdr:rowOff>3284</xdr:rowOff>
    </xdr:to>
    <xdr:pic>
      <xdr:nvPicPr>
        <xdr:cNvPr id="71" name="図 70">
          <a:extLst>
            <a:ext uri="{FF2B5EF4-FFF2-40B4-BE49-F238E27FC236}">
              <a16:creationId xmlns:a16="http://schemas.microsoft.com/office/drawing/2014/main" id="{BE19149A-A7E6-4B5E-91D4-59704DC35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43" y="1807029"/>
          <a:ext cx="336671" cy="27542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336671</xdr:colOff>
      <xdr:row>7</xdr:row>
      <xdr:rowOff>3284</xdr:rowOff>
    </xdr:to>
    <xdr:pic>
      <xdr:nvPicPr>
        <xdr:cNvPr id="74" name="図 73">
          <a:extLst>
            <a:ext uri="{FF2B5EF4-FFF2-40B4-BE49-F238E27FC236}">
              <a16:creationId xmlns:a16="http://schemas.microsoft.com/office/drawing/2014/main" id="{94EBE353-C68F-45FB-8AD7-6498743BF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543" y="1807029"/>
          <a:ext cx="336671" cy="275426"/>
        </a:xfrm>
        <a:prstGeom prst="rect">
          <a:avLst/>
        </a:prstGeom>
      </xdr:spPr>
    </xdr:pic>
    <xdr:clientData/>
  </xdr:twoCellAnchor>
  <xdr:oneCellAnchor>
    <xdr:from>
      <xdr:col>15</xdr:col>
      <xdr:colOff>32657</xdr:colOff>
      <xdr:row>4</xdr:row>
      <xdr:rowOff>0</xdr:rowOff>
    </xdr:from>
    <xdr:ext cx="336671" cy="275426"/>
    <xdr:pic>
      <xdr:nvPicPr>
        <xdr:cNvPr id="75" name="図 74">
          <a:extLst>
            <a:ext uri="{FF2B5EF4-FFF2-40B4-BE49-F238E27FC236}">
              <a16:creationId xmlns:a16="http://schemas.microsoft.com/office/drawing/2014/main" id="{BC2C3313-B9EC-4210-B5AE-4F069A169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0114" y="1262743"/>
          <a:ext cx="336671" cy="275426"/>
        </a:xfrm>
        <a:prstGeom prst="rect">
          <a:avLst/>
        </a:prstGeom>
      </xdr:spPr>
    </xdr:pic>
    <xdr:clientData/>
  </xdr:oneCellAnchor>
  <xdr:oneCellAnchor>
    <xdr:from>
      <xdr:col>10</xdr:col>
      <xdr:colOff>32657</xdr:colOff>
      <xdr:row>5</xdr:row>
      <xdr:rowOff>0</xdr:rowOff>
    </xdr:from>
    <xdr:ext cx="336671" cy="275426"/>
    <xdr:pic>
      <xdr:nvPicPr>
        <xdr:cNvPr id="77" name="図 76">
          <a:extLst>
            <a:ext uri="{FF2B5EF4-FFF2-40B4-BE49-F238E27FC236}">
              <a16:creationId xmlns:a16="http://schemas.microsoft.com/office/drawing/2014/main" id="{AB2E9B40-0F3D-45E7-9B7E-38D4D79D9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0114" y="1262743"/>
          <a:ext cx="336671" cy="275426"/>
        </a:xfrm>
        <a:prstGeom prst="rect">
          <a:avLst/>
        </a:prstGeom>
      </xdr:spPr>
    </xdr:pic>
    <xdr:clientData/>
  </xdr:oneCellAnchor>
  <xdr:twoCellAnchor editAs="oneCell">
    <xdr:from>
      <xdr:col>10</xdr:col>
      <xdr:colOff>0</xdr:colOff>
      <xdr:row>7</xdr:row>
      <xdr:rowOff>0</xdr:rowOff>
    </xdr:from>
    <xdr:to>
      <xdr:col>10</xdr:col>
      <xdr:colOff>336671</xdr:colOff>
      <xdr:row>8</xdr:row>
      <xdr:rowOff>3283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6C65E5E4-D1F4-47F9-BCB0-039350227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5457" y="2079171"/>
          <a:ext cx="336671" cy="275426"/>
        </a:xfrm>
        <a:prstGeom prst="rect">
          <a:avLst/>
        </a:prstGeom>
      </xdr:spPr>
    </xdr:pic>
    <xdr:clientData/>
  </xdr:twoCellAnchor>
  <xdr:oneCellAnchor>
    <xdr:from>
      <xdr:col>2</xdr:col>
      <xdr:colOff>10885</xdr:colOff>
      <xdr:row>15</xdr:row>
      <xdr:rowOff>1</xdr:rowOff>
    </xdr:from>
    <xdr:ext cx="336671" cy="275426"/>
    <xdr:pic>
      <xdr:nvPicPr>
        <xdr:cNvPr id="79" name="図 78">
          <a:extLst>
            <a:ext uri="{FF2B5EF4-FFF2-40B4-BE49-F238E27FC236}">
              <a16:creationId xmlns:a16="http://schemas.microsoft.com/office/drawing/2014/main" id="{B1FFD6FE-826A-4F9A-BE50-4A8CB9C50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428" y="4332515"/>
          <a:ext cx="336671" cy="275426"/>
        </a:xfrm>
        <a:prstGeom prst="rect">
          <a:avLst/>
        </a:prstGeom>
      </xdr:spPr>
    </xdr:pic>
    <xdr:clientData/>
  </xdr:oneCellAnchor>
  <xdr:twoCellAnchor editAs="oneCell">
    <xdr:from>
      <xdr:col>12</xdr:col>
      <xdr:colOff>0</xdr:colOff>
      <xdr:row>15</xdr:row>
      <xdr:rowOff>0</xdr:rowOff>
    </xdr:from>
    <xdr:to>
      <xdr:col>12</xdr:col>
      <xdr:colOff>336671</xdr:colOff>
      <xdr:row>16</xdr:row>
      <xdr:rowOff>3283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9F5E6597-ED0F-4207-9703-6C3D7DACD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7457" y="4332514"/>
          <a:ext cx="336671" cy="275426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336671</xdr:colOff>
      <xdr:row>16</xdr:row>
      <xdr:rowOff>3283</xdr:rowOff>
    </xdr:to>
    <xdr:pic>
      <xdr:nvPicPr>
        <xdr:cNvPr id="86" name="図 85">
          <a:extLst>
            <a:ext uri="{FF2B5EF4-FFF2-40B4-BE49-F238E27FC236}">
              <a16:creationId xmlns:a16="http://schemas.microsoft.com/office/drawing/2014/main" id="{4947CE3B-AFB7-43F0-9274-A64E32A3E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8457" y="4332514"/>
          <a:ext cx="336671" cy="275426"/>
        </a:xfrm>
        <a:prstGeom prst="rect">
          <a:avLst/>
        </a:prstGeom>
      </xdr:spPr>
    </xdr:pic>
    <xdr:clientData/>
  </xdr:twoCellAnchor>
  <xdr:oneCellAnchor>
    <xdr:from>
      <xdr:col>17</xdr:col>
      <xdr:colOff>0</xdr:colOff>
      <xdr:row>13</xdr:row>
      <xdr:rowOff>0</xdr:rowOff>
    </xdr:from>
    <xdr:ext cx="336671" cy="275426"/>
    <xdr:pic>
      <xdr:nvPicPr>
        <xdr:cNvPr id="88" name="図 87">
          <a:extLst>
            <a:ext uri="{FF2B5EF4-FFF2-40B4-BE49-F238E27FC236}">
              <a16:creationId xmlns:a16="http://schemas.microsoft.com/office/drawing/2014/main" id="{C358F455-4693-4CCF-AD1D-D1BF4A4AB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71" y="4060371"/>
          <a:ext cx="336671" cy="275426"/>
        </a:xfrm>
        <a:prstGeom prst="rect">
          <a:avLst/>
        </a:prstGeom>
      </xdr:spPr>
    </xdr:pic>
    <xdr:clientData/>
  </xdr:oneCellAnchor>
  <xdr:oneCellAnchor>
    <xdr:from>
      <xdr:col>18</xdr:col>
      <xdr:colOff>21771</xdr:colOff>
      <xdr:row>15</xdr:row>
      <xdr:rowOff>10885</xdr:rowOff>
    </xdr:from>
    <xdr:ext cx="336671" cy="275426"/>
    <xdr:pic>
      <xdr:nvPicPr>
        <xdr:cNvPr id="91" name="図 90">
          <a:extLst>
            <a:ext uri="{FF2B5EF4-FFF2-40B4-BE49-F238E27FC236}">
              <a16:creationId xmlns:a16="http://schemas.microsoft.com/office/drawing/2014/main" id="{8967205A-DCC2-4812-9D20-0895291F0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8142" y="4615542"/>
          <a:ext cx="336671" cy="275426"/>
        </a:xfrm>
        <a:prstGeom prst="rect">
          <a:avLst/>
        </a:prstGeom>
      </xdr:spPr>
    </xdr:pic>
    <xdr:clientData/>
  </xdr:oneCellAnchor>
  <xdr:oneCellAnchor>
    <xdr:from>
      <xdr:col>17</xdr:col>
      <xdr:colOff>21771</xdr:colOff>
      <xdr:row>16</xdr:row>
      <xdr:rowOff>10885</xdr:rowOff>
    </xdr:from>
    <xdr:ext cx="336671" cy="275426"/>
    <xdr:pic>
      <xdr:nvPicPr>
        <xdr:cNvPr id="92" name="図 91">
          <a:extLst>
            <a:ext uri="{FF2B5EF4-FFF2-40B4-BE49-F238E27FC236}">
              <a16:creationId xmlns:a16="http://schemas.microsoft.com/office/drawing/2014/main" id="{7561F40A-4FD5-43CE-B0B1-78AC3DA5D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8142" y="4615542"/>
          <a:ext cx="336671" cy="275426"/>
        </a:xfrm>
        <a:prstGeom prst="rect">
          <a:avLst/>
        </a:prstGeom>
      </xdr:spPr>
    </xdr:pic>
    <xdr:clientData/>
  </xdr:oneCellAnchor>
  <xdr:oneCellAnchor>
    <xdr:from>
      <xdr:col>17</xdr:col>
      <xdr:colOff>21771</xdr:colOff>
      <xdr:row>15</xdr:row>
      <xdr:rowOff>10885</xdr:rowOff>
    </xdr:from>
    <xdr:ext cx="336671" cy="275426"/>
    <xdr:pic>
      <xdr:nvPicPr>
        <xdr:cNvPr id="93" name="図 92">
          <a:extLst>
            <a:ext uri="{FF2B5EF4-FFF2-40B4-BE49-F238E27FC236}">
              <a16:creationId xmlns:a16="http://schemas.microsoft.com/office/drawing/2014/main" id="{AB566E08-96E5-4460-A836-5948DFC9F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8142" y="4343399"/>
          <a:ext cx="336671" cy="2754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23</xdr:row>
      <xdr:rowOff>0</xdr:rowOff>
    </xdr:from>
    <xdr:ext cx="336671" cy="275426"/>
    <xdr:pic>
      <xdr:nvPicPr>
        <xdr:cNvPr id="96" name="図 95">
          <a:extLst>
            <a:ext uri="{FF2B5EF4-FFF2-40B4-BE49-F238E27FC236}">
              <a16:creationId xmlns:a16="http://schemas.microsoft.com/office/drawing/2014/main" id="{C2C12713-9377-4CD1-9F7A-013ABC1D5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43" y="6313714"/>
          <a:ext cx="336671" cy="275426"/>
        </a:xfrm>
        <a:prstGeom prst="rect">
          <a:avLst/>
        </a:prstGeom>
      </xdr:spPr>
    </xdr:pic>
    <xdr:clientData/>
  </xdr:oneCellAnchor>
  <xdr:oneCellAnchor>
    <xdr:from>
      <xdr:col>2</xdr:col>
      <xdr:colOff>10885</xdr:colOff>
      <xdr:row>24</xdr:row>
      <xdr:rowOff>1</xdr:rowOff>
    </xdr:from>
    <xdr:ext cx="336671" cy="275426"/>
    <xdr:pic>
      <xdr:nvPicPr>
        <xdr:cNvPr id="98" name="図 97">
          <a:extLst>
            <a:ext uri="{FF2B5EF4-FFF2-40B4-BE49-F238E27FC236}">
              <a16:creationId xmlns:a16="http://schemas.microsoft.com/office/drawing/2014/main" id="{4A0ADFA1-2889-4D9A-B219-72E6B3944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428" y="4332515"/>
          <a:ext cx="336671" cy="275426"/>
        </a:xfrm>
        <a:prstGeom prst="rect">
          <a:avLst/>
        </a:prstGeom>
      </xdr:spPr>
    </xdr:pic>
    <xdr:clientData/>
  </xdr:oneCellAnchor>
  <xdr:twoCellAnchor editAs="oneCell">
    <xdr:from>
      <xdr:col>2</xdr:col>
      <xdr:colOff>0</xdr:colOff>
      <xdr:row>25</xdr:row>
      <xdr:rowOff>0</xdr:rowOff>
    </xdr:from>
    <xdr:to>
      <xdr:col>2</xdr:col>
      <xdr:colOff>336671</xdr:colOff>
      <xdr:row>26</xdr:row>
      <xdr:rowOff>3283</xdr:rowOff>
    </xdr:to>
    <xdr:pic>
      <xdr:nvPicPr>
        <xdr:cNvPr id="99" name="図 98">
          <a:extLst>
            <a:ext uri="{FF2B5EF4-FFF2-40B4-BE49-F238E27FC236}">
              <a16:creationId xmlns:a16="http://schemas.microsoft.com/office/drawing/2014/main" id="{FE29B370-ED4D-4CB9-8A90-0394EA64D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543" y="7130143"/>
          <a:ext cx="336671" cy="27542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336671</xdr:colOff>
      <xdr:row>26</xdr:row>
      <xdr:rowOff>3283</xdr:rowOff>
    </xdr:to>
    <xdr:pic>
      <xdr:nvPicPr>
        <xdr:cNvPr id="100" name="図 99">
          <a:extLst>
            <a:ext uri="{FF2B5EF4-FFF2-40B4-BE49-F238E27FC236}">
              <a16:creationId xmlns:a16="http://schemas.microsoft.com/office/drawing/2014/main" id="{58C13A83-8D44-4C66-B4D5-40EA9598D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43" y="7130143"/>
          <a:ext cx="336671" cy="275426"/>
        </a:xfrm>
        <a:prstGeom prst="rect">
          <a:avLst/>
        </a:prstGeom>
      </xdr:spPr>
    </xdr:pic>
    <xdr:clientData/>
  </xdr:twoCellAnchor>
  <xdr:oneCellAnchor>
    <xdr:from>
      <xdr:col>15</xdr:col>
      <xdr:colOff>0</xdr:colOff>
      <xdr:row>25</xdr:row>
      <xdr:rowOff>0</xdr:rowOff>
    </xdr:from>
    <xdr:ext cx="336671" cy="275426"/>
    <xdr:pic>
      <xdr:nvPicPr>
        <xdr:cNvPr id="105" name="図 104">
          <a:extLst>
            <a:ext uri="{FF2B5EF4-FFF2-40B4-BE49-F238E27FC236}">
              <a16:creationId xmlns:a16="http://schemas.microsoft.com/office/drawing/2014/main" id="{52556430-A9B5-471C-9A79-36AB726CE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5457" y="6858000"/>
          <a:ext cx="336671" cy="275426"/>
        </a:xfrm>
        <a:prstGeom prst="rect">
          <a:avLst/>
        </a:prstGeom>
      </xdr:spPr>
    </xdr:pic>
    <xdr:clientData/>
  </xdr:oneCellAnchor>
  <xdr:oneCellAnchor>
    <xdr:from>
      <xdr:col>15</xdr:col>
      <xdr:colOff>0</xdr:colOff>
      <xdr:row>25</xdr:row>
      <xdr:rowOff>0</xdr:rowOff>
    </xdr:from>
    <xdr:ext cx="336671" cy="275426"/>
    <xdr:pic>
      <xdr:nvPicPr>
        <xdr:cNvPr id="106" name="図 105">
          <a:extLst>
            <a:ext uri="{FF2B5EF4-FFF2-40B4-BE49-F238E27FC236}">
              <a16:creationId xmlns:a16="http://schemas.microsoft.com/office/drawing/2014/main" id="{D6E63769-32E4-436D-A053-693FF944F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5457" y="6858000"/>
          <a:ext cx="336671" cy="275426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23</xdr:row>
      <xdr:rowOff>0</xdr:rowOff>
    </xdr:from>
    <xdr:ext cx="336671" cy="275426"/>
    <xdr:pic>
      <xdr:nvPicPr>
        <xdr:cNvPr id="109" name="図 108">
          <a:extLst>
            <a:ext uri="{FF2B5EF4-FFF2-40B4-BE49-F238E27FC236}">
              <a16:creationId xmlns:a16="http://schemas.microsoft.com/office/drawing/2014/main" id="{C2F8CA95-8FCE-4B5B-95D7-ED9ECEBD8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457" y="6858000"/>
          <a:ext cx="336671" cy="275426"/>
        </a:xfrm>
        <a:prstGeom prst="rect">
          <a:avLst/>
        </a:prstGeom>
      </xdr:spPr>
    </xdr:pic>
    <xdr:clientData/>
  </xdr:oneCellAnchor>
  <xdr:oneCellAnchor>
    <xdr:from>
      <xdr:col>10</xdr:col>
      <xdr:colOff>0</xdr:colOff>
      <xdr:row>23</xdr:row>
      <xdr:rowOff>0</xdr:rowOff>
    </xdr:from>
    <xdr:ext cx="336671" cy="275426"/>
    <xdr:pic>
      <xdr:nvPicPr>
        <xdr:cNvPr id="112" name="図 111">
          <a:extLst>
            <a:ext uri="{FF2B5EF4-FFF2-40B4-BE49-F238E27FC236}">
              <a16:creationId xmlns:a16="http://schemas.microsoft.com/office/drawing/2014/main" id="{5885B636-BF3F-4744-81AB-BFB55E186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457" y="6858000"/>
          <a:ext cx="336671" cy="275426"/>
        </a:xfrm>
        <a:prstGeom prst="rect">
          <a:avLst/>
        </a:prstGeom>
      </xdr:spPr>
    </xdr:pic>
    <xdr:clientData/>
  </xdr:oneCellAnchor>
  <xdr:oneCellAnchor>
    <xdr:from>
      <xdr:col>10</xdr:col>
      <xdr:colOff>0</xdr:colOff>
      <xdr:row>23</xdr:row>
      <xdr:rowOff>0</xdr:rowOff>
    </xdr:from>
    <xdr:ext cx="336671" cy="275426"/>
    <xdr:pic>
      <xdr:nvPicPr>
        <xdr:cNvPr id="116" name="図 115">
          <a:extLst>
            <a:ext uri="{FF2B5EF4-FFF2-40B4-BE49-F238E27FC236}">
              <a16:creationId xmlns:a16="http://schemas.microsoft.com/office/drawing/2014/main" id="{AC826CF9-5904-4D79-A778-9B68FA450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5457" y="4332514"/>
          <a:ext cx="336671" cy="275426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23</xdr:row>
      <xdr:rowOff>0</xdr:rowOff>
    </xdr:from>
    <xdr:ext cx="336671" cy="275426"/>
    <xdr:pic>
      <xdr:nvPicPr>
        <xdr:cNvPr id="117" name="図 116">
          <a:extLst>
            <a:ext uri="{FF2B5EF4-FFF2-40B4-BE49-F238E27FC236}">
              <a16:creationId xmlns:a16="http://schemas.microsoft.com/office/drawing/2014/main" id="{01769E75-9047-43FD-A3CF-66A113EF6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5457" y="4332514"/>
          <a:ext cx="336671" cy="275426"/>
        </a:xfrm>
        <a:prstGeom prst="rect">
          <a:avLst/>
        </a:prstGeom>
      </xdr:spPr>
    </xdr:pic>
    <xdr:clientData/>
  </xdr:oneCellAnchor>
  <xdr:oneCellAnchor>
    <xdr:from>
      <xdr:col>10</xdr:col>
      <xdr:colOff>0</xdr:colOff>
      <xdr:row>23</xdr:row>
      <xdr:rowOff>0</xdr:rowOff>
    </xdr:from>
    <xdr:ext cx="336671" cy="275426"/>
    <xdr:pic>
      <xdr:nvPicPr>
        <xdr:cNvPr id="118" name="図 117">
          <a:extLst>
            <a:ext uri="{FF2B5EF4-FFF2-40B4-BE49-F238E27FC236}">
              <a16:creationId xmlns:a16="http://schemas.microsoft.com/office/drawing/2014/main" id="{618F8663-33AF-4B8E-A34F-821FB3E80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5457" y="7130143"/>
          <a:ext cx="336671" cy="275426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23</xdr:row>
      <xdr:rowOff>0</xdr:rowOff>
    </xdr:from>
    <xdr:ext cx="336671" cy="275426"/>
    <xdr:pic>
      <xdr:nvPicPr>
        <xdr:cNvPr id="119" name="図 118">
          <a:extLst>
            <a:ext uri="{FF2B5EF4-FFF2-40B4-BE49-F238E27FC236}">
              <a16:creationId xmlns:a16="http://schemas.microsoft.com/office/drawing/2014/main" id="{495D479B-C8E8-443F-AAF8-1C03637E2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457" y="7130143"/>
          <a:ext cx="336671" cy="275426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22</xdr:row>
      <xdr:rowOff>0</xdr:rowOff>
    </xdr:from>
    <xdr:ext cx="336671" cy="275426"/>
    <xdr:pic>
      <xdr:nvPicPr>
        <xdr:cNvPr id="121" name="図 120">
          <a:extLst>
            <a:ext uri="{FF2B5EF4-FFF2-40B4-BE49-F238E27FC236}">
              <a16:creationId xmlns:a16="http://schemas.microsoft.com/office/drawing/2014/main" id="{3ED4FD4F-08AF-4AB1-A440-2A43D8912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71" y="6585857"/>
          <a:ext cx="336671" cy="275426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24</xdr:row>
      <xdr:rowOff>0</xdr:rowOff>
    </xdr:from>
    <xdr:ext cx="336671" cy="275426"/>
    <xdr:pic>
      <xdr:nvPicPr>
        <xdr:cNvPr id="122" name="図 121">
          <a:extLst>
            <a:ext uri="{FF2B5EF4-FFF2-40B4-BE49-F238E27FC236}">
              <a16:creationId xmlns:a16="http://schemas.microsoft.com/office/drawing/2014/main" id="{EB4B210E-99CD-47C0-A8FF-EA0CB61B4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71" y="7130143"/>
          <a:ext cx="336671" cy="275426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24</xdr:row>
      <xdr:rowOff>0</xdr:rowOff>
    </xdr:from>
    <xdr:ext cx="336671" cy="275426"/>
    <xdr:pic>
      <xdr:nvPicPr>
        <xdr:cNvPr id="123" name="図 122">
          <a:extLst>
            <a:ext uri="{FF2B5EF4-FFF2-40B4-BE49-F238E27FC236}">
              <a16:creationId xmlns:a16="http://schemas.microsoft.com/office/drawing/2014/main" id="{CD5CCC79-0DF4-4643-92A2-21A014F10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6371" y="7130143"/>
          <a:ext cx="336671" cy="275426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26</xdr:row>
      <xdr:rowOff>0</xdr:rowOff>
    </xdr:from>
    <xdr:ext cx="336671" cy="275426"/>
    <xdr:pic>
      <xdr:nvPicPr>
        <xdr:cNvPr id="124" name="図 123">
          <a:extLst>
            <a:ext uri="{FF2B5EF4-FFF2-40B4-BE49-F238E27FC236}">
              <a16:creationId xmlns:a16="http://schemas.microsoft.com/office/drawing/2014/main" id="{482BC3A4-EB9E-4F29-93C5-C6D1A047F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5371" y="6858000"/>
          <a:ext cx="336671" cy="275426"/>
        </a:xfrm>
        <a:prstGeom prst="rect">
          <a:avLst/>
        </a:prstGeom>
      </xdr:spPr>
    </xdr:pic>
    <xdr:clientData/>
  </xdr:oneCellAnchor>
  <xdr:oneCellAnchor>
    <xdr:from>
      <xdr:col>18</xdr:col>
      <xdr:colOff>0</xdr:colOff>
      <xdr:row>26</xdr:row>
      <xdr:rowOff>0</xdr:rowOff>
    </xdr:from>
    <xdr:ext cx="336671" cy="275426"/>
    <xdr:pic>
      <xdr:nvPicPr>
        <xdr:cNvPr id="125" name="図 124">
          <a:extLst>
            <a:ext uri="{FF2B5EF4-FFF2-40B4-BE49-F238E27FC236}">
              <a16:creationId xmlns:a16="http://schemas.microsoft.com/office/drawing/2014/main" id="{7DD1C0E9-A864-43A6-92FA-3DF1CBE59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6371" y="6858000"/>
          <a:ext cx="336671" cy="275426"/>
        </a:xfrm>
        <a:prstGeom prst="rect">
          <a:avLst/>
        </a:prstGeom>
      </xdr:spPr>
    </xdr:pic>
    <xdr:clientData/>
  </xdr:oneCellAnchor>
  <xdr:oneCellAnchor>
    <xdr:from>
      <xdr:col>19</xdr:col>
      <xdr:colOff>0</xdr:colOff>
      <xdr:row>26</xdr:row>
      <xdr:rowOff>0</xdr:rowOff>
    </xdr:from>
    <xdr:ext cx="336671" cy="275426"/>
    <xdr:pic>
      <xdr:nvPicPr>
        <xdr:cNvPr id="126" name="図 125">
          <a:extLst>
            <a:ext uri="{FF2B5EF4-FFF2-40B4-BE49-F238E27FC236}">
              <a16:creationId xmlns:a16="http://schemas.microsoft.com/office/drawing/2014/main" id="{31FDFE92-FFFD-426C-9597-E6A947CF7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6371" y="7402286"/>
          <a:ext cx="336671" cy="275426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336671" cy="275426"/>
    <xdr:pic>
      <xdr:nvPicPr>
        <xdr:cNvPr id="129" name="図 128">
          <a:extLst>
            <a:ext uri="{FF2B5EF4-FFF2-40B4-BE49-F238E27FC236}">
              <a16:creationId xmlns:a16="http://schemas.microsoft.com/office/drawing/2014/main" id="{913B4AB7-B3D3-4C29-9350-2DB752493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543" y="6858000"/>
          <a:ext cx="336671" cy="275426"/>
        </a:xfrm>
        <a:prstGeom prst="rect">
          <a:avLst/>
        </a:prstGeom>
      </xdr:spPr>
    </xdr:pic>
    <xdr:clientData/>
  </xdr:oneCellAnchor>
  <xdr:oneCellAnchor>
    <xdr:from>
      <xdr:col>2</xdr:col>
      <xdr:colOff>10885</xdr:colOff>
      <xdr:row>33</xdr:row>
      <xdr:rowOff>1</xdr:rowOff>
    </xdr:from>
    <xdr:ext cx="336671" cy="275426"/>
    <xdr:pic>
      <xdr:nvPicPr>
        <xdr:cNvPr id="130" name="図 129">
          <a:extLst>
            <a:ext uri="{FF2B5EF4-FFF2-40B4-BE49-F238E27FC236}">
              <a16:creationId xmlns:a16="http://schemas.microsoft.com/office/drawing/2014/main" id="{7FC978FD-2CC0-4581-913A-FF8BC7628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428" y="6858001"/>
          <a:ext cx="336671" cy="275426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336671" cy="275426"/>
    <xdr:pic>
      <xdr:nvPicPr>
        <xdr:cNvPr id="131" name="図 130">
          <a:extLst>
            <a:ext uri="{FF2B5EF4-FFF2-40B4-BE49-F238E27FC236}">
              <a16:creationId xmlns:a16="http://schemas.microsoft.com/office/drawing/2014/main" id="{9DACE15E-56A7-4279-9FCA-737A9841C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543" y="7130143"/>
          <a:ext cx="336671" cy="275426"/>
        </a:xfrm>
        <a:prstGeom prst="rect">
          <a:avLst/>
        </a:prstGeom>
      </xdr:spPr>
    </xdr:pic>
    <xdr:clientData/>
  </xdr:oneCellAnchor>
  <xdr:twoCellAnchor editAs="oneCell">
    <xdr:from>
      <xdr:col>7</xdr:col>
      <xdr:colOff>0</xdr:colOff>
      <xdr:row>31</xdr:row>
      <xdr:rowOff>0</xdr:rowOff>
    </xdr:from>
    <xdr:to>
      <xdr:col>7</xdr:col>
      <xdr:colOff>336671</xdr:colOff>
      <xdr:row>32</xdr:row>
      <xdr:rowOff>3283</xdr:rowOff>
    </xdr:to>
    <xdr:pic>
      <xdr:nvPicPr>
        <xdr:cNvPr id="132" name="図 131">
          <a:extLst>
            <a:ext uri="{FF2B5EF4-FFF2-40B4-BE49-F238E27FC236}">
              <a16:creationId xmlns:a16="http://schemas.microsoft.com/office/drawing/2014/main" id="{6AC67168-9F03-45E6-B5B0-FF5D5471C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9543" y="8839200"/>
          <a:ext cx="336671" cy="275426"/>
        </a:xfrm>
        <a:prstGeom prst="rect">
          <a:avLst/>
        </a:prstGeom>
      </xdr:spPr>
    </xdr:pic>
    <xdr:clientData/>
  </xdr:twoCellAnchor>
  <xdr:oneCellAnchor>
    <xdr:from>
      <xdr:col>10</xdr:col>
      <xdr:colOff>370115</xdr:colOff>
      <xdr:row>32</xdr:row>
      <xdr:rowOff>261258</xdr:rowOff>
    </xdr:from>
    <xdr:ext cx="336671" cy="275426"/>
    <xdr:pic>
      <xdr:nvPicPr>
        <xdr:cNvPr id="134" name="図 133">
          <a:extLst>
            <a:ext uri="{FF2B5EF4-FFF2-40B4-BE49-F238E27FC236}">
              <a16:creationId xmlns:a16="http://schemas.microsoft.com/office/drawing/2014/main" id="{0B035A63-09E1-4092-B293-DB9D86B33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5572" y="9372601"/>
          <a:ext cx="336671" cy="275426"/>
        </a:xfrm>
        <a:prstGeom prst="rect">
          <a:avLst/>
        </a:prstGeom>
      </xdr:spPr>
    </xdr:pic>
    <xdr:clientData/>
  </xdr:oneCellAnchor>
  <xdr:oneCellAnchor>
    <xdr:from>
      <xdr:col>10</xdr:col>
      <xdr:colOff>21772</xdr:colOff>
      <xdr:row>35</xdr:row>
      <xdr:rowOff>21772</xdr:rowOff>
    </xdr:from>
    <xdr:ext cx="336671" cy="275426"/>
    <xdr:pic>
      <xdr:nvPicPr>
        <xdr:cNvPr id="135" name="図 134">
          <a:extLst>
            <a:ext uri="{FF2B5EF4-FFF2-40B4-BE49-F238E27FC236}">
              <a16:creationId xmlns:a16="http://schemas.microsoft.com/office/drawing/2014/main" id="{B38DA33C-4E29-4065-BBFC-4113CB7C5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7229" y="9405258"/>
          <a:ext cx="336671" cy="275426"/>
        </a:xfrm>
        <a:prstGeom prst="rect">
          <a:avLst/>
        </a:prstGeom>
      </xdr:spPr>
    </xdr:pic>
    <xdr:clientData/>
  </xdr:oneCellAnchor>
  <xdr:oneCellAnchor>
    <xdr:from>
      <xdr:col>9</xdr:col>
      <xdr:colOff>21772</xdr:colOff>
      <xdr:row>35</xdr:row>
      <xdr:rowOff>21772</xdr:rowOff>
    </xdr:from>
    <xdr:ext cx="336671" cy="275426"/>
    <xdr:pic>
      <xdr:nvPicPr>
        <xdr:cNvPr id="136" name="図 135">
          <a:extLst>
            <a:ext uri="{FF2B5EF4-FFF2-40B4-BE49-F238E27FC236}">
              <a16:creationId xmlns:a16="http://schemas.microsoft.com/office/drawing/2014/main" id="{5C588F5D-5826-49C3-944D-A7A54F1D0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7229" y="9405258"/>
          <a:ext cx="336671" cy="275426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32</xdr:row>
      <xdr:rowOff>0</xdr:rowOff>
    </xdr:from>
    <xdr:ext cx="336671" cy="275426"/>
    <xdr:pic>
      <xdr:nvPicPr>
        <xdr:cNvPr id="137" name="図 136">
          <a:extLst>
            <a:ext uri="{FF2B5EF4-FFF2-40B4-BE49-F238E27FC236}">
              <a16:creationId xmlns:a16="http://schemas.microsoft.com/office/drawing/2014/main" id="{AB71DD03-32F9-40CA-943C-86D8E54C8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43" y="9111343"/>
          <a:ext cx="336671" cy="275426"/>
        </a:xfrm>
        <a:prstGeom prst="rect">
          <a:avLst/>
        </a:prstGeom>
      </xdr:spPr>
    </xdr:pic>
    <xdr:clientData/>
  </xdr:oneCellAnchor>
  <xdr:oneCellAnchor>
    <xdr:from>
      <xdr:col>21</xdr:col>
      <xdr:colOff>0</xdr:colOff>
      <xdr:row>34</xdr:row>
      <xdr:rowOff>-1</xdr:rowOff>
    </xdr:from>
    <xdr:ext cx="336671" cy="275426"/>
    <xdr:pic>
      <xdr:nvPicPr>
        <xdr:cNvPr id="138" name="図 137">
          <a:extLst>
            <a:ext uri="{FF2B5EF4-FFF2-40B4-BE49-F238E27FC236}">
              <a16:creationId xmlns:a16="http://schemas.microsoft.com/office/drawing/2014/main" id="{DED9E610-2D1F-4263-B4C2-ADA727017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8371" y="9655628"/>
          <a:ext cx="336671" cy="275426"/>
        </a:xfrm>
        <a:prstGeom prst="rect">
          <a:avLst/>
        </a:prstGeom>
      </xdr:spPr>
    </xdr:pic>
    <xdr:clientData/>
  </xdr:oneCellAnchor>
  <xdr:oneCellAnchor>
    <xdr:from>
      <xdr:col>23</xdr:col>
      <xdr:colOff>0</xdr:colOff>
      <xdr:row>25</xdr:row>
      <xdr:rowOff>0</xdr:rowOff>
    </xdr:from>
    <xdr:ext cx="336671" cy="275426"/>
    <xdr:pic>
      <xdr:nvPicPr>
        <xdr:cNvPr id="81" name="図 80">
          <a:extLst>
            <a:ext uri="{FF2B5EF4-FFF2-40B4-BE49-F238E27FC236}">
              <a16:creationId xmlns:a16="http://schemas.microsoft.com/office/drawing/2014/main" id="{697B20BF-9F78-4720-BD29-E89D5AA9A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1371" y="7130143"/>
          <a:ext cx="336671" cy="275426"/>
        </a:xfrm>
        <a:prstGeom prst="rect">
          <a:avLst/>
        </a:prstGeom>
      </xdr:spPr>
    </xdr:pic>
    <xdr:clientData/>
  </xdr:oneCellAnchor>
  <xdr:twoCellAnchor>
    <xdr:from>
      <xdr:col>9</xdr:col>
      <xdr:colOff>10886</xdr:colOff>
      <xdr:row>31</xdr:row>
      <xdr:rowOff>250371</xdr:rowOff>
    </xdr:from>
    <xdr:to>
      <xdr:col>15</xdr:col>
      <xdr:colOff>337457</xdr:colOff>
      <xdr:row>36</xdr:row>
      <xdr:rowOff>239486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E8B0795-376B-31F3-78FC-8632CA5F0AC2}"/>
            </a:ext>
          </a:extLst>
        </xdr:cNvPr>
        <xdr:cNvCxnSpPr/>
      </xdr:nvCxnSpPr>
      <xdr:spPr>
        <a:xfrm>
          <a:off x="3015343" y="9089571"/>
          <a:ext cx="2612571" cy="13498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30</xdr:row>
      <xdr:rowOff>0</xdr:rowOff>
    </xdr:from>
    <xdr:to>
      <xdr:col>23</xdr:col>
      <xdr:colOff>315686</xdr:colOff>
      <xdr:row>36</xdr:row>
      <xdr:rowOff>228600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1216E3CB-0049-4C19-A8AB-7B615CDC5B65}"/>
            </a:ext>
          </a:extLst>
        </xdr:cNvPr>
        <xdr:cNvCxnSpPr/>
      </xdr:nvCxnSpPr>
      <xdr:spPr>
        <a:xfrm>
          <a:off x="5965371" y="8567057"/>
          <a:ext cx="2601686" cy="1861457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32</xdr:row>
      <xdr:rowOff>54428</xdr:rowOff>
    </xdr:from>
    <xdr:to>
      <xdr:col>15</xdr:col>
      <xdr:colOff>272143</xdr:colOff>
      <xdr:row>36</xdr:row>
      <xdr:rowOff>261257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8F410160-A267-F560-B30C-6A88D5797BCC}"/>
            </a:ext>
          </a:extLst>
        </xdr:cNvPr>
        <xdr:cNvCxnSpPr/>
      </xdr:nvCxnSpPr>
      <xdr:spPr>
        <a:xfrm flipH="1">
          <a:off x="3004457" y="9165771"/>
          <a:ext cx="2558143" cy="12954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76200</xdr:colOff>
      <xdr:row>30</xdr:row>
      <xdr:rowOff>65314</xdr:rowOff>
    </xdr:from>
    <xdr:to>
      <xdr:col>24</xdr:col>
      <xdr:colOff>21772</xdr:colOff>
      <xdr:row>36</xdr:row>
      <xdr:rowOff>264522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78FCE94C-F755-4D62-A496-600875489320}"/>
            </a:ext>
          </a:extLst>
        </xdr:cNvPr>
        <xdr:cNvCxnSpPr/>
      </xdr:nvCxnSpPr>
      <xdr:spPr>
        <a:xfrm flipH="1">
          <a:off x="6041571" y="8632371"/>
          <a:ext cx="2612572" cy="183206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4"/>
  <sheetViews>
    <sheetView showGridLines="0" topLeftCell="A18" zoomScale="70" zoomScaleNormal="70" zoomScalePageLayoutView="66" workbookViewId="0">
      <selection activeCell="B44" sqref="B44:W44"/>
    </sheetView>
  </sheetViews>
  <sheetFormatPr defaultRowHeight="18" x14ac:dyDescent="0.45"/>
  <cols>
    <col min="1" max="1" width="0.5" customWidth="1"/>
    <col min="2" max="8" width="5" customWidth="1"/>
    <col min="9" max="9" width="3.8984375" customWidth="1"/>
    <col min="10" max="16" width="5" customWidth="1"/>
    <col min="17" max="17" width="3.8984375" customWidth="1"/>
    <col min="18" max="24" width="5" customWidth="1"/>
    <col min="25" max="25" width="0.5" customWidth="1"/>
    <col min="26" max="26" width="11.8984375" customWidth="1"/>
    <col min="27" max="27" width="17.19921875" style="17" customWidth="1"/>
    <col min="28" max="28" width="10.69921875" style="17" customWidth="1"/>
    <col min="29" max="29" width="8.796875" style="17"/>
  </cols>
  <sheetData>
    <row r="1" spans="1:31" ht="39" customHeight="1" x14ac:dyDescent="0.45">
      <c r="A1" s="54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31" ht="7.2" customHeight="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31" s="6" customFormat="1" ht="27" customHeight="1" x14ac:dyDescent="0.65">
      <c r="B3" s="51">
        <v>44287</v>
      </c>
      <c r="C3" s="51"/>
      <c r="D3" s="56" t="s">
        <v>28</v>
      </c>
      <c r="E3" s="56"/>
      <c r="F3" s="56"/>
      <c r="G3" s="57">
        <f>B3</f>
        <v>44287</v>
      </c>
      <c r="H3" s="57"/>
      <c r="J3" s="51">
        <f>MAX(B5:H10)+1</f>
        <v>44317</v>
      </c>
      <c r="K3" s="51"/>
      <c r="L3" s="56" t="s">
        <v>29</v>
      </c>
      <c r="M3" s="56"/>
      <c r="N3" s="56"/>
      <c r="O3" s="57">
        <f>J3</f>
        <v>44317</v>
      </c>
      <c r="P3" s="57"/>
      <c r="R3" s="51">
        <f>MAX(J5:P10)+1</f>
        <v>44348</v>
      </c>
      <c r="S3" s="51"/>
      <c r="T3" s="56" t="s">
        <v>30</v>
      </c>
      <c r="U3" s="56"/>
      <c r="V3" s="56"/>
      <c r="W3" s="57">
        <f>R3</f>
        <v>44348</v>
      </c>
      <c r="X3" s="57"/>
      <c r="AA3" s="16" t="s">
        <v>17</v>
      </c>
      <c r="AB3" s="17"/>
      <c r="AC3" s="17"/>
    </row>
    <row r="4" spans="1:31" ht="21" customHeight="1" x14ac:dyDescent="0.45">
      <c r="B4" s="3" t="s">
        <v>6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2" t="s">
        <v>5</v>
      </c>
      <c r="J4" s="3" t="s">
        <v>6</v>
      </c>
      <c r="K4" s="1" t="s">
        <v>0</v>
      </c>
      <c r="L4" s="1" t="s">
        <v>1</v>
      </c>
      <c r="M4" s="1" t="s">
        <v>2</v>
      </c>
      <c r="N4" s="1" t="s">
        <v>3</v>
      </c>
      <c r="O4" s="1" t="s">
        <v>4</v>
      </c>
      <c r="P4" s="11" t="s">
        <v>5</v>
      </c>
      <c r="R4" s="3" t="s">
        <v>6</v>
      </c>
      <c r="S4" s="1" t="s">
        <v>0</v>
      </c>
      <c r="T4" s="1" t="s">
        <v>1</v>
      </c>
      <c r="U4" s="1" t="s">
        <v>2</v>
      </c>
      <c r="V4" s="1" t="s">
        <v>3</v>
      </c>
      <c r="W4" s="1" t="s">
        <v>4</v>
      </c>
      <c r="X4" s="11" t="s">
        <v>5</v>
      </c>
      <c r="AA4" s="52" t="s">
        <v>22</v>
      </c>
      <c r="AB4" s="53"/>
    </row>
    <row r="5" spans="1:31" ht="21" customHeight="1" x14ac:dyDescent="0.45">
      <c r="B5" s="8" t="str">
        <f>IF(WEEKDAY(B3,1)=1,B3,"")</f>
        <v/>
      </c>
      <c r="C5" s="7" t="str">
        <f>IF(WEEKDAY(B3,1)=2,B3,IF(B5="","",B5+1))</f>
        <v/>
      </c>
      <c r="D5" s="7" t="str">
        <f>IF(WEEKDAY(B3,1)=3,B3,IF(C5="","",C5+1))</f>
        <v/>
      </c>
      <c r="E5" s="7" t="str">
        <f>IF(WEEKDAY(B3,1)=4,B3,IF(D5="","",D5+1))</f>
        <v/>
      </c>
      <c r="F5" s="7">
        <f>IF(WEEKDAY(B3,1)=5,B3,IF(E5="","",E5+1))</f>
        <v>44287</v>
      </c>
      <c r="G5" s="7">
        <f>IF(WEEKDAY(B3,1)=6,B3,IF(F5="","",F5+1))</f>
        <v>44288</v>
      </c>
      <c r="H5" s="9">
        <f>IF(WEEKDAY(B3,1)=7,B3,IF(G5="","",G5+1))</f>
        <v>44289</v>
      </c>
      <c r="I5" s="10"/>
      <c r="J5" s="8" t="str">
        <f>IF(WEEKDAY(J3,1)=1,J3,"")</f>
        <v/>
      </c>
      <c r="K5" s="7" t="str">
        <f>IF(WEEKDAY(J3,1)=2,J3,IF(J5="","",J5+1))</f>
        <v/>
      </c>
      <c r="L5" s="7" t="str">
        <f>IF(WEEKDAY(J3,1)=3,J3,IF(K5="","",K5+1))</f>
        <v/>
      </c>
      <c r="M5" s="7" t="str">
        <f>IF(WEEKDAY(J3,1)=4,J3,IF(L5="","",L5+1))</f>
        <v/>
      </c>
      <c r="N5" s="7" t="str">
        <f>IF(WEEKDAY(J3,1)=5,J3,IF(M5="","",M5+1))</f>
        <v/>
      </c>
      <c r="O5" s="7" t="str">
        <f>IF(WEEKDAY(J3,1)=6,J3,IF(N5="","",N5+1))</f>
        <v/>
      </c>
      <c r="P5" s="9">
        <f>IF(WEEKDAY(J3,1)=7,J3,IF(O5="","",O5+1))</f>
        <v>44317</v>
      </c>
      <c r="Q5" s="10"/>
      <c r="R5" s="8" t="str">
        <f>IF(WEEKDAY(R3,1)=1,R3,"")</f>
        <v/>
      </c>
      <c r="S5" s="7" t="str">
        <f>IF(WEEKDAY(R3,1)=2,R3,IF(R5="","",R5+1))</f>
        <v/>
      </c>
      <c r="T5" s="7">
        <f>IF(WEEKDAY(R3,1)=3,R3,IF(S5="","",S5+1))</f>
        <v>44348</v>
      </c>
      <c r="U5" s="7">
        <f>IF(WEEKDAY(R3,1)=4,R3,IF(T5="","",T5+1))</f>
        <v>44349</v>
      </c>
      <c r="V5" s="7">
        <f>IF(WEEKDAY(R3,1)=5,R3,IF(U5="","",U5+1))</f>
        <v>44350</v>
      </c>
      <c r="W5" s="7">
        <f>IF(WEEKDAY(R3,1)=6,R3,IF(V5="","",V5+1))</f>
        <v>44351</v>
      </c>
      <c r="X5" s="9">
        <f>IF(WEEKDAY(R3,1)=7,R3,IF(W5="","",W5+1))</f>
        <v>44352</v>
      </c>
      <c r="AA5" s="18">
        <v>44315</v>
      </c>
      <c r="AB5" s="19" t="s">
        <v>7</v>
      </c>
      <c r="AC5" s="20"/>
    </row>
    <row r="6" spans="1:31" ht="21" customHeight="1" x14ac:dyDescent="0.45">
      <c r="B6" s="8">
        <f>H5+1</f>
        <v>44290</v>
      </c>
      <c r="C6" s="7">
        <f t="shared" ref="C6:H8" si="0">B6+1</f>
        <v>44291</v>
      </c>
      <c r="D6" s="7">
        <f t="shared" si="0"/>
        <v>44292</v>
      </c>
      <c r="E6" s="7">
        <f t="shared" si="0"/>
        <v>44293</v>
      </c>
      <c r="F6" s="7">
        <f t="shared" si="0"/>
        <v>44294</v>
      </c>
      <c r="G6" s="7">
        <f t="shared" si="0"/>
        <v>44295</v>
      </c>
      <c r="H6" s="9">
        <f t="shared" si="0"/>
        <v>44296</v>
      </c>
      <c r="I6" s="10"/>
      <c r="J6" s="15">
        <f>P5+1</f>
        <v>44318</v>
      </c>
      <c r="K6" s="26">
        <f t="shared" ref="K6:K8" si="1">J6+1</f>
        <v>44319</v>
      </c>
      <c r="L6" s="26">
        <f t="shared" ref="L6:L8" si="2">K6+1</f>
        <v>44320</v>
      </c>
      <c r="M6" s="26">
        <f t="shared" ref="M6:M8" si="3">L6+1</f>
        <v>44321</v>
      </c>
      <c r="N6" s="7">
        <f t="shared" ref="N6:N8" si="4">M6+1</f>
        <v>44322</v>
      </c>
      <c r="O6" s="7">
        <f t="shared" ref="O6:O8" si="5">N6+1</f>
        <v>44323</v>
      </c>
      <c r="P6" s="9">
        <f t="shared" ref="P6:P8" si="6">O6+1</f>
        <v>44324</v>
      </c>
      <c r="Q6" s="10"/>
      <c r="R6" s="8">
        <f>X5+1</f>
        <v>44353</v>
      </c>
      <c r="S6" s="7">
        <f t="shared" ref="S6:S8" si="7">R6+1</f>
        <v>44354</v>
      </c>
      <c r="T6" s="7">
        <f t="shared" ref="T6:T8" si="8">S6+1</f>
        <v>44355</v>
      </c>
      <c r="U6" s="7">
        <f t="shared" ref="U6:U8" si="9">T6+1</f>
        <v>44356</v>
      </c>
      <c r="V6" s="7">
        <f t="shared" ref="V6:V8" si="10">U6+1</f>
        <v>44357</v>
      </c>
      <c r="W6" s="7">
        <f t="shared" ref="W6:W8" si="11">V6+1</f>
        <v>44358</v>
      </c>
      <c r="X6" s="9">
        <f t="shared" ref="X6:X8" si="12">W6+1</f>
        <v>44359</v>
      </c>
      <c r="AA6" s="18">
        <v>44319</v>
      </c>
      <c r="AB6" s="19" t="s">
        <v>8</v>
      </c>
      <c r="AC6" s="20"/>
    </row>
    <row r="7" spans="1:31" ht="21" customHeight="1" x14ac:dyDescent="0.45">
      <c r="B7" s="8">
        <f t="shared" ref="B7:B8" si="13">H6+1</f>
        <v>44297</v>
      </c>
      <c r="C7" s="7">
        <f t="shared" si="0"/>
        <v>44298</v>
      </c>
      <c r="D7" s="7">
        <f t="shared" si="0"/>
        <v>44299</v>
      </c>
      <c r="E7" s="7">
        <f t="shared" si="0"/>
        <v>44300</v>
      </c>
      <c r="F7" s="7">
        <f t="shared" si="0"/>
        <v>44301</v>
      </c>
      <c r="G7" s="7">
        <f t="shared" si="0"/>
        <v>44302</v>
      </c>
      <c r="H7" s="9">
        <f t="shared" si="0"/>
        <v>44303</v>
      </c>
      <c r="I7" s="10"/>
      <c r="J7" s="8">
        <f t="shared" ref="J7:J8" si="14">P6+1</f>
        <v>44325</v>
      </c>
      <c r="K7" s="7">
        <f t="shared" si="1"/>
        <v>44326</v>
      </c>
      <c r="L7" s="7">
        <f t="shared" si="2"/>
        <v>44327</v>
      </c>
      <c r="M7" s="7">
        <f t="shared" si="3"/>
        <v>44328</v>
      </c>
      <c r="N7" s="7">
        <f t="shared" si="4"/>
        <v>44329</v>
      </c>
      <c r="O7" s="7">
        <f t="shared" si="5"/>
        <v>44330</v>
      </c>
      <c r="P7" s="9">
        <f t="shared" si="6"/>
        <v>44331</v>
      </c>
      <c r="Q7" s="10"/>
      <c r="R7" s="8">
        <f t="shared" ref="R7:R8" si="15">X6+1</f>
        <v>44360</v>
      </c>
      <c r="S7" s="7">
        <f t="shared" si="7"/>
        <v>44361</v>
      </c>
      <c r="T7" s="7">
        <f t="shared" si="8"/>
        <v>44362</v>
      </c>
      <c r="U7" s="7">
        <f t="shared" si="9"/>
        <v>44363</v>
      </c>
      <c r="V7" s="7">
        <f t="shared" si="10"/>
        <v>44364</v>
      </c>
      <c r="W7" s="7">
        <f t="shared" si="11"/>
        <v>44365</v>
      </c>
      <c r="X7" s="9">
        <f t="shared" si="12"/>
        <v>44366</v>
      </c>
      <c r="AA7" s="18">
        <v>44320</v>
      </c>
      <c r="AB7" s="19" t="s">
        <v>9</v>
      </c>
      <c r="AC7" s="20"/>
    </row>
    <row r="8" spans="1:31" ht="21" customHeight="1" x14ac:dyDescent="0.45">
      <c r="B8" s="8">
        <f t="shared" si="13"/>
        <v>44304</v>
      </c>
      <c r="C8" s="7">
        <f t="shared" si="0"/>
        <v>44305</v>
      </c>
      <c r="D8" s="7">
        <f t="shared" si="0"/>
        <v>44306</v>
      </c>
      <c r="E8" s="7">
        <f t="shared" si="0"/>
        <v>44307</v>
      </c>
      <c r="F8" s="7">
        <f t="shared" si="0"/>
        <v>44308</v>
      </c>
      <c r="G8" s="7">
        <f t="shared" si="0"/>
        <v>44309</v>
      </c>
      <c r="H8" s="9">
        <f t="shared" si="0"/>
        <v>44310</v>
      </c>
      <c r="I8" s="10"/>
      <c r="J8" s="8">
        <f t="shared" si="14"/>
        <v>44332</v>
      </c>
      <c r="K8" s="7">
        <f t="shared" si="1"/>
        <v>44333</v>
      </c>
      <c r="L8" s="7">
        <f t="shared" si="2"/>
        <v>44334</v>
      </c>
      <c r="M8" s="7">
        <f t="shared" si="3"/>
        <v>44335</v>
      </c>
      <c r="N8" s="7">
        <f t="shared" si="4"/>
        <v>44336</v>
      </c>
      <c r="O8" s="7">
        <f t="shared" si="5"/>
        <v>44337</v>
      </c>
      <c r="P8" s="9">
        <f t="shared" si="6"/>
        <v>44338</v>
      </c>
      <c r="Q8" s="10"/>
      <c r="R8" s="8">
        <f t="shared" si="15"/>
        <v>44367</v>
      </c>
      <c r="S8" s="7">
        <f t="shared" si="7"/>
        <v>44368</v>
      </c>
      <c r="T8" s="7">
        <f t="shared" si="8"/>
        <v>44369</v>
      </c>
      <c r="U8" s="7">
        <f t="shared" si="9"/>
        <v>44370</v>
      </c>
      <c r="V8" s="7">
        <f t="shared" si="10"/>
        <v>44371</v>
      </c>
      <c r="W8" s="7">
        <f t="shared" si="11"/>
        <v>44372</v>
      </c>
      <c r="X8" s="9">
        <f t="shared" si="12"/>
        <v>44373</v>
      </c>
      <c r="AA8" s="18">
        <v>44321</v>
      </c>
      <c r="AB8" s="19" t="s">
        <v>10</v>
      </c>
      <c r="AC8" s="20"/>
    </row>
    <row r="9" spans="1:31" ht="21" customHeight="1" x14ac:dyDescent="0.45">
      <c r="B9" s="8">
        <f>IF(MONTH(H8+1)=MONTH(B3),H8+1,"")</f>
        <v>44311</v>
      </c>
      <c r="C9" s="7">
        <f>IF(B9="","",IF(MONTH(B9+1)=MONTH(B3),B9+1,""))</f>
        <v>44312</v>
      </c>
      <c r="D9" s="7">
        <f>IF(C9="","",IF(MONTH(C9+1)=MONTH(B3),C9+1,""))</f>
        <v>44313</v>
      </c>
      <c r="E9" s="15">
        <f>IF(D9="","",IF(MONTH(D9+1)=MONTH(B3),D9+1,""))</f>
        <v>44314</v>
      </c>
      <c r="F9" s="26">
        <f>IF(E9="","",IF(MONTH(E9+1)=MONTH(B3),E9+1,""))</f>
        <v>44315</v>
      </c>
      <c r="G9" s="7">
        <f>IF(F9="","",IF(MONTH(F9+1)=MONTH(B3),F9+1,""))</f>
        <v>44316</v>
      </c>
      <c r="H9" s="9" t="str">
        <f>IF(G9="","",IF(MONTH(G9+1)=MONTH(B3),G9+1,""))</f>
        <v/>
      </c>
      <c r="I9" s="10"/>
      <c r="J9" s="8">
        <f>IF(MONTH(P8+1)=MONTH(J3),P8+1,"")</f>
        <v>44339</v>
      </c>
      <c r="K9" s="7">
        <f>IF(J9="","",IF(MONTH(J9+1)=MONTH(J3),J9+1,""))</f>
        <v>44340</v>
      </c>
      <c r="L9" s="7">
        <f>IF(K9="","",IF(MONTH(K9+1)=MONTH(J3),K9+1,""))</f>
        <v>44341</v>
      </c>
      <c r="M9" s="7">
        <f>IF(L9="","",IF(MONTH(L9+1)=MONTH(J3),L9+1,""))</f>
        <v>44342</v>
      </c>
      <c r="N9" s="7">
        <f>IF(M9="","",IF(MONTH(M9+1)=MONTH(J3),M9+1,""))</f>
        <v>44343</v>
      </c>
      <c r="O9" s="7">
        <f>IF(N9="","",IF(MONTH(N9+1)=MONTH(J3),N9+1,""))</f>
        <v>44344</v>
      </c>
      <c r="P9" s="9">
        <f>IF(O9="","",IF(MONTH(O9+1)=MONTH(J3),O9+1,""))</f>
        <v>44345</v>
      </c>
      <c r="Q9" s="10"/>
      <c r="R9" s="8">
        <f>IF(MONTH(X8+1)=MONTH(R3),X8+1,"")</f>
        <v>44374</v>
      </c>
      <c r="S9" s="7">
        <f>IF(R9="","",IF(MONTH(R9+1)=MONTH(R3),R9+1,""))</f>
        <v>44375</v>
      </c>
      <c r="T9" s="7">
        <f>IF(S9="","",IF(MONTH(S9+1)=MONTH(R3),S9+1,""))</f>
        <v>44376</v>
      </c>
      <c r="U9" s="7">
        <f>IF(T9="","",IF(MONTH(T9+1)=MONTH(R3),T9+1,""))</f>
        <v>44377</v>
      </c>
      <c r="V9" s="7" t="str">
        <f>IF(U9="","",IF(MONTH(U9+1)=MONTH(R3),U9+1,""))</f>
        <v/>
      </c>
      <c r="W9" s="7" t="str">
        <f>IF(V9="","",IF(MONTH(V9+1)=MONTH(R3),V9+1,""))</f>
        <v/>
      </c>
      <c r="X9" s="9" t="str">
        <f>IF(W9="","",IF(MONTH(W9+1)=MONTH(R3),W9+1,""))</f>
        <v/>
      </c>
      <c r="AA9" s="21">
        <v>44399</v>
      </c>
      <c r="AB9" s="22" t="s">
        <v>11</v>
      </c>
      <c r="AC9" s="23" t="s">
        <v>19</v>
      </c>
    </row>
    <row r="10" spans="1:31" ht="21" customHeight="1" x14ac:dyDescent="0.45">
      <c r="B10" s="8" t="str">
        <f>IF(H9="","",IF(MONTH(H9+1)=MONTH(B3),H9+1,""))</f>
        <v/>
      </c>
      <c r="C10" s="7" t="str">
        <f>IF(B10="","",IF(MONTH(B10+1)=MONTH(B3),B10+1,""))</f>
        <v/>
      </c>
      <c r="D10" s="7" t="str">
        <f>IF(C10="","",IF(MONTH(C10+1)=MONTH(B3),C10+1,""))</f>
        <v/>
      </c>
      <c r="E10" s="7" t="str">
        <f>IF(D10="","",IF(MONTH(D10+1)=MONTH(B3),D10+1,""))</f>
        <v/>
      </c>
      <c r="F10" s="7" t="str">
        <f>IF(E10="","",IF(MONTH(E10+1)=MONTH(B3),E10+1,""))</f>
        <v/>
      </c>
      <c r="G10" s="7" t="str">
        <f>IF(F10="","",IF(MONTH(F10+1)=MONTH(B3),F10+1,""))</f>
        <v/>
      </c>
      <c r="H10" s="9" t="str">
        <f>IF(G10="","",IF(MONTH(G10+1)=MONTH(B3),G10+1,""))</f>
        <v/>
      </c>
      <c r="I10" s="10"/>
      <c r="J10" s="8">
        <f>IF(P9="","",IF(MONTH(P9+1)=MONTH(J3),P9+1,""))</f>
        <v>44346</v>
      </c>
      <c r="K10" s="7">
        <f>IF(J10="","",IF(MONTH(J10+1)=MONTH(J3),J10+1,""))</f>
        <v>44347</v>
      </c>
      <c r="L10" s="7" t="str">
        <f>IF(K10="","",IF(MONTH(K10+1)=MONTH(J3),K10+1,""))</f>
        <v/>
      </c>
      <c r="M10" s="7" t="str">
        <f>IF(L10="","",IF(MONTH(L10+1)=MONTH(J3),L10+1,""))</f>
        <v/>
      </c>
      <c r="N10" s="7" t="str">
        <f>IF(M10="","",IF(MONTH(M10+1)=MONTH(J3),M10+1,""))</f>
        <v/>
      </c>
      <c r="O10" s="7" t="str">
        <f>IF(N10="","",IF(MONTH(N10+1)=MONTH(J3),N10+1,""))</f>
        <v/>
      </c>
      <c r="P10" s="9" t="str">
        <f>IF(O10="","",IF(MONTH(O10+1)=MONTH(J3),O10+1,""))</f>
        <v/>
      </c>
      <c r="Q10" s="10"/>
      <c r="R10" s="8" t="str">
        <f>IF(X9="","",IF(MONTH(X9+1)=MONTH(R3),X9+1,""))</f>
        <v/>
      </c>
      <c r="S10" s="7" t="str">
        <f>IF(R10="","",IF(MONTH(R10+1)=MONTH(R3),R10+1,""))</f>
        <v/>
      </c>
      <c r="T10" s="7" t="str">
        <f>IF(S10="","",IF(MONTH(S10+1)=MONTH(R3),S10+1,""))</f>
        <v/>
      </c>
      <c r="U10" s="7" t="str">
        <f>IF(T10="","",IF(MONTH(T10+1)=MONTH(R3),T10+1,""))</f>
        <v/>
      </c>
      <c r="V10" s="7" t="str">
        <f>IF(U10="","",IF(MONTH(U10+1)=MONTH(R3),U10+1,""))</f>
        <v/>
      </c>
      <c r="W10" s="7" t="str">
        <f>IF(V10="","",IF(MONTH(V10+1)=MONTH(R3),V10+1,""))</f>
        <v/>
      </c>
      <c r="X10" s="9" t="str">
        <f>IF(W10="","",IF(MONTH(W10+1)=MONTH(R3),W10+1,""))</f>
        <v/>
      </c>
      <c r="AA10" s="21">
        <v>44400</v>
      </c>
      <c r="AB10" s="22" t="s">
        <v>18</v>
      </c>
      <c r="AC10" s="23" t="s">
        <v>20</v>
      </c>
    </row>
    <row r="11" spans="1:31" ht="21" customHeight="1" x14ac:dyDescent="0.45">
      <c r="B11" s="12"/>
      <c r="C11" s="13"/>
      <c r="D11" s="13"/>
      <c r="E11" s="13"/>
      <c r="F11" s="13"/>
      <c r="G11" s="13"/>
      <c r="H11" s="14"/>
      <c r="I11" s="10"/>
      <c r="J11" s="12"/>
      <c r="K11" s="13"/>
      <c r="L11" s="13"/>
      <c r="M11" s="13"/>
      <c r="N11" s="13"/>
      <c r="O11" s="13"/>
      <c r="P11" s="14"/>
      <c r="Q11" s="10"/>
      <c r="R11" s="12"/>
      <c r="S11" s="13"/>
      <c r="T11" s="13"/>
      <c r="U11" s="13"/>
      <c r="V11" s="13"/>
      <c r="W11" s="13"/>
      <c r="X11" s="14"/>
      <c r="AA11" s="21">
        <v>44416</v>
      </c>
      <c r="AB11" s="22" t="s">
        <v>12</v>
      </c>
      <c r="AC11" s="23" t="s">
        <v>21</v>
      </c>
    </row>
    <row r="12" spans="1:31" s="6" customFormat="1" ht="27" customHeight="1" x14ac:dyDescent="0.65">
      <c r="B12" s="51">
        <f>MAX(R5:X10)+1</f>
        <v>44378</v>
      </c>
      <c r="C12" s="51"/>
      <c r="D12" s="56" t="s">
        <v>31</v>
      </c>
      <c r="E12" s="56"/>
      <c r="F12" s="56"/>
      <c r="G12" s="57">
        <f>B12</f>
        <v>44378</v>
      </c>
      <c r="H12" s="57"/>
      <c r="J12" s="51">
        <f>MAX(B14:H19)+1</f>
        <v>44409</v>
      </c>
      <c r="K12" s="51"/>
      <c r="L12" s="56" t="s">
        <v>32</v>
      </c>
      <c r="M12" s="56"/>
      <c r="N12" s="56"/>
      <c r="O12" s="57">
        <f>J12</f>
        <v>44409</v>
      </c>
      <c r="P12" s="57"/>
      <c r="R12" s="51">
        <f>MAX(J14:P19)+1</f>
        <v>44440</v>
      </c>
      <c r="S12" s="51"/>
      <c r="T12" s="56" t="s">
        <v>33</v>
      </c>
      <c r="U12" s="56"/>
      <c r="V12" s="56"/>
      <c r="W12" s="57">
        <f>R12</f>
        <v>44440</v>
      </c>
      <c r="X12" s="57"/>
      <c r="Z12"/>
      <c r="AA12" s="18">
        <v>44459</v>
      </c>
      <c r="AB12" s="19" t="s">
        <v>13</v>
      </c>
      <c r="AC12" s="20"/>
      <c r="AD12"/>
      <c r="AE12"/>
    </row>
    <row r="13" spans="1:31" ht="21" customHeight="1" x14ac:dyDescent="0.45">
      <c r="B13" s="3" t="s">
        <v>6</v>
      </c>
      <c r="C13" s="1" t="s">
        <v>0</v>
      </c>
      <c r="D13" s="1" t="s">
        <v>1</v>
      </c>
      <c r="E13" s="1" t="s">
        <v>2</v>
      </c>
      <c r="F13" s="1" t="s">
        <v>3</v>
      </c>
      <c r="G13" s="1" t="s">
        <v>4</v>
      </c>
      <c r="H13" s="11" t="s">
        <v>5</v>
      </c>
      <c r="J13" s="3" t="s">
        <v>6</v>
      </c>
      <c r="K13" s="1" t="s">
        <v>0</v>
      </c>
      <c r="L13" s="1" t="s">
        <v>1</v>
      </c>
      <c r="M13" s="1" t="s">
        <v>2</v>
      </c>
      <c r="N13" s="1" t="s">
        <v>3</v>
      </c>
      <c r="O13" s="1" t="s">
        <v>4</v>
      </c>
      <c r="P13" s="11" t="s">
        <v>5</v>
      </c>
      <c r="R13" s="3" t="s">
        <v>6</v>
      </c>
      <c r="S13" s="1" t="s">
        <v>0</v>
      </c>
      <c r="T13" s="1" t="s">
        <v>1</v>
      </c>
      <c r="U13" s="1" t="s">
        <v>2</v>
      </c>
      <c r="V13" s="1" t="s">
        <v>3</v>
      </c>
      <c r="W13" s="1" t="s">
        <v>4</v>
      </c>
      <c r="X13" s="11" t="s">
        <v>5</v>
      </c>
      <c r="AA13" s="18">
        <v>44462</v>
      </c>
      <c r="AB13" s="19" t="s">
        <v>14</v>
      </c>
      <c r="AC13" s="20"/>
    </row>
    <row r="14" spans="1:31" ht="21" customHeight="1" x14ac:dyDescent="0.45">
      <c r="B14" s="8" t="str">
        <f>IF(WEEKDAY(B12,1)=1,B12,"")</f>
        <v/>
      </c>
      <c r="C14" s="7" t="str">
        <f>IF(WEEKDAY(B12,1)=2,B12,IF(B14="","",B14+1))</f>
        <v/>
      </c>
      <c r="D14" s="7" t="str">
        <f>IF(WEEKDAY(B12,1)=3,B12,IF(C14="","",C14+1))</f>
        <v/>
      </c>
      <c r="E14" s="7" t="str">
        <f>IF(WEEKDAY(B12,1)=4,B12,IF(D14="","",D14+1))</f>
        <v/>
      </c>
      <c r="F14" s="7">
        <f>IF(WEEKDAY(B12,1)=5,B12,IF(E14="","",E14+1))</f>
        <v>44378</v>
      </c>
      <c r="G14" s="7">
        <f>IF(WEEKDAY(B12,1)=6,B12,IF(F14="","",F14+1))</f>
        <v>44379</v>
      </c>
      <c r="H14" s="9">
        <f>IF(WEEKDAY(B12,1)=7,B12,IF(G14="","",G14+1))</f>
        <v>44380</v>
      </c>
      <c r="I14" s="10"/>
      <c r="J14" s="8">
        <f>IF(WEEKDAY(J12,1)=1,J12,"")</f>
        <v>44409</v>
      </c>
      <c r="K14" s="7">
        <f>IF(WEEKDAY(J12,1)=2,J12,IF(J14="","",J14+1))</f>
        <v>44410</v>
      </c>
      <c r="L14" s="7">
        <f>IF(WEEKDAY(J12,1)=3,J12,IF(K14="","",K14+1))</f>
        <v>44411</v>
      </c>
      <c r="M14" s="7">
        <f>IF(WEEKDAY(J12,1)=4,J12,IF(L14="","",L14+1))</f>
        <v>44412</v>
      </c>
      <c r="N14" s="7">
        <f>IF(WEEKDAY(J12,1)=5,J12,IF(M14="","",M14+1))</f>
        <v>44413</v>
      </c>
      <c r="O14" s="7">
        <f>IF(WEEKDAY(J12,1)=6,J12,IF(N14="","",N14+1))</f>
        <v>44414</v>
      </c>
      <c r="P14" s="9">
        <f>IF(WEEKDAY(J12,1)=7,J12,IF(O14="","",O14+1))</f>
        <v>44415</v>
      </c>
      <c r="Q14" s="10"/>
      <c r="R14" s="8" t="str">
        <f>IF(WEEKDAY(R12,1)=1,R12,"")</f>
        <v/>
      </c>
      <c r="S14" s="7" t="str">
        <f>IF(WEEKDAY(R12,1)=2,R12,IF(R14="","",R14+1))</f>
        <v/>
      </c>
      <c r="T14" s="7" t="str">
        <f>IF(WEEKDAY(R12,1)=3,R12,IF(S14="","",S14+1))</f>
        <v/>
      </c>
      <c r="U14" s="7">
        <f>IF(WEEKDAY(R12,1)=4,R12,IF(T14="","",T14+1))</f>
        <v>44440</v>
      </c>
      <c r="V14" s="7">
        <f>IF(WEEKDAY(R12,1)=5,R12,IF(U14="","",U14+1))</f>
        <v>44441</v>
      </c>
      <c r="W14" s="7">
        <f>IF(WEEKDAY(R12,1)=6,R12,IF(V14="","",V14+1))</f>
        <v>44442</v>
      </c>
      <c r="X14" s="9">
        <f>IF(WEEKDAY(R12,1)=7,R12,IF(W14="","",W14+1))</f>
        <v>44443</v>
      </c>
      <c r="AA14" s="18">
        <v>44503</v>
      </c>
      <c r="AB14" s="19" t="s">
        <v>15</v>
      </c>
      <c r="AC14" s="20"/>
    </row>
    <row r="15" spans="1:31" ht="21" customHeight="1" x14ac:dyDescent="0.45">
      <c r="B15" s="8">
        <f>H14+1</f>
        <v>44381</v>
      </c>
      <c r="C15" s="7">
        <f t="shared" ref="C15:C17" si="16">B15+1</f>
        <v>44382</v>
      </c>
      <c r="D15" s="7">
        <f t="shared" ref="D15:D17" si="17">C15+1</f>
        <v>44383</v>
      </c>
      <c r="E15" s="7">
        <f t="shared" ref="E15:E17" si="18">D15+1</f>
        <v>44384</v>
      </c>
      <c r="F15" s="7">
        <f t="shared" ref="F15:F17" si="19">E15+1</f>
        <v>44385</v>
      </c>
      <c r="G15" s="7">
        <f t="shared" ref="G15:G17" si="20">F15+1</f>
        <v>44386</v>
      </c>
      <c r="H15" s="9">
        <f t="shared" ref="H15:H17" si="21">G15+1</f>
        <v>44387</v>
      </c>
      <c r="I15" s="10"/>
      <c r="J15" s="26">
        <f>P14+1</f>
        <v>44416</v>
      </c>
      <c r="K15" s="26">
        <f t="shared" ref="K15:K17" si="22">J15+1</f>
        <v>44417</v>
      </c>
      <c r="L15" s="7">
        <f t="shared" ref="L15:L17" si="23">K15+1</f>
        <v>44418</v>
      </c>
      <c r="M15" s="7">
        <f t="shared" ref="M15:M17" si="24">L15+1</f>
        <v>44419</v>
      </c>
      <c r="N15" s="7">
        <f t="shared" ref="N15:N17" si="25">M15+1</f>
        <v>44420</v>
      </c>
      <c r="O15" s="7">
        <f t="shared" ref="O15:O17" si="26">N15+1</f>
        <v>44421</v>
      </c>
      <c r="P15" s="9">
        <f t="shared" ref="P15:P17" si="27">O15+1</f>
        <v>44422</v>
      </c>
      <c r="Q15" s="10"/>
      <c r="R15" s="8">
        <f>X14+1</f>
        <v>44444</v>
      </c>
      <c r="S15" s="7">
        <f t="shared" ref="S15:S17" si="28">R15+1</f>
        <v>44445</v>
      </c>
      <c r="T15" s="7">
        <f t="shared" ref="T15:T17" si="29">S15+1</f>
        <v>44446</v>
      </c>
      <c r="U15" s="7">
        <f t="shared" ref="U15:U17" si="30">T15+1</f>
        <v>44447</v>
      </c>
      <c r="V15" s="7">
        <f t="shared" ref="V15:V17" si="31">U15+1</f>
        <v>44448</v>
      </c>
      <c r="W15" s="7">
        <f t="shared" ref="W15:W17" si="32">V15+1</f>
        <v>44449</v>
      </c>
      <c r="X15" s="9">
        <f t="shared" ref="X15:X17" si="33">W15+1</f>
        <v>44450</v>
      </c>
      <c r="AA15" s="18">
        <v>44523</v>
      </c>
      <c r="AB15" s="19" t="s">
        <v>16</v>
      </c>
      <c r="AC15" s="20"/>
    </row>
    <row r="16" spans="1:31" ht="21" customHeight="1" x14ac:dyDescent="0.45">
      <c r="B16" s="8">
        <f t="shared" ref="B16:B17" si="34">H15+1</f>
        <v>44388</v>
      </c>
      <c r="C16" s="7">
        <f t="shared" si="16"/>
        <v>44389</v>
      </c>
      <c r="D16" s="7">
        <f t="shared" si="17"/>
        <v>44390</v>
      </c>
      <c r="E16" s="7">
        <f t="shared" si="18"/>
        <v>44391</v>
      </c>
      <c r="F16" s="7">
        <f t="shared" si="19"/>
        <v>44392</v>
      </c>
      <c r="G16" s="7">
        <f t="shared" si="20"/>
        <v>44393</v>
      </c>
      <c r="H16" s="9">
        <f t="shared" si="21"/>
        <v>44394</v>
      </c>
      <c r="I16" s="10"/>
      <c r="J16" s="8">
        <f t="shared" ref="J16:J17" si="35">P15+1</f>
        <v>44423</v>
      </c>
      <c r="K16" s="7">
        <f t="shared" si="22"/>
        <v>44424</v>
      </c>
      <c r="L16" s="7">
        <f t="shared" si="23"/>
        <v>44425</v>
      </c>
      <c r="M16" s="7">
        <f t="shared" si="24"/>
        <v>44426</v>
      </c>
      <c r="N16" s="7">
        <f t="shared" si="25"/>
        <v>44427</v>
      </c>
      <c r="O16" s="7">
        <f t="shared" si="26"/>
        <v>44428</v>
      </c>
      <c r="P16" s="9">
        <f t="shared" si="27"/>
        <v>44429</v>
      </c>
      <c r="Q16" s="10"/>
      <c r="R16" s="8">
        <f t="shared" ref="R16:R17" si="36">X15+1</f>
        <v>44451</v>
      </c>
      <c r="S16" s="7">
        <f t="shared" si="28"/>
        <v>44452</v>
      </c>
      <c r="T16" s="7">
        <f t="shared" si="29"/>
        <v>44453</v>
      </c>
      <c r="U16" s="7">
        <f t="shared" si="30"/>
        <v>44454</v>
      </c>
      <c r="V16" s="7">
        <f t="shared" si="31"/>
        <v>44455</v>
      </c>
      <c r="W16" s="7">
        <f t="shared" si="32"/>
        <v>44456</v>
      </c>
      <c r="X16" s="9">
        <f t="shared" si="33"/>
        <v>44457</v>
      </c>
      <c r="AA16" s="24">
        <v>44562</v>
      </c>
      <c r="AB16" s="19" t="s">
        <v>23</v>
      </c>
      <c r="AC16" s="20"/>
    </row>
    <row r="17" spans="2:31" ht="21" customHeight="1" x14ac:dyDescent="0.45">
      <c r="B17" s="8">
        <f t="shared" si="34"/>
        <v>44395</v>
      </c>
      <c r="C17" s="7">
        <f t="shared" si="16"/>
        <v>44396</v>
      </c>
      <c r="D17" s="7">
        <f t="shared" si="17"/>
        <v>44397</v>
      </c>
      <c r="E17" s="7">
        <f t="shared" si="18"/>
        <v>44398</v>
      </c>
      <c r="F17" s="26">
        <f t="shared" si="19"/>
        <v>44399</v>
      </c>
      <c r="G17" s="26">
        <f t="shared" si="20"/>
        <v>44400</v>
      </c>
      <c r="H17" s="9">
        <f t="shared" si="21"/>
        <v>44401</v>
      </c>
      <c r="I17" s="10"/>
      <c r="J17" s="8">
        <f t="shared" si="35"/>
        <v>44430</v>
      </c>
      <c r="K17" s="7">
        <f t="shared" si="22"/>
        <v>44431</v>
      </c>
      <c r="L17" s="7">
        <f t="shared" si="23"/>
        <v>44432</v>
      </c>
      <c r="M17" s="7">
        <f t="shared" si="24"/>
        <v>44433</v>
      </c>
      <c r="N17" s="7">
        <f t="shared" si="25"/>
        <v>44434</v>
      </c>
      <c r="O17" s="7">
        <f t="shared" si="26"/>
        <v>44435</v>
      </c>
      <c r="P17" s="9">
        <f t="shared" si="27"/>
        <v>44436</v>
      </c>
      <c r="Q17" s="10"/>
      <c r="R17" s="8">
        <f t="shared" si="36"/>
        <v>44458</v>
      </c>
      <c r="S17" s="26">
        <f t="shared" si="28"/>
        <v>44459</v>
      </c>
      <c r="T17" s="7">
        <f t="shared" si="29"/>
        <v>44460</v>
      </c>
      <c r="U17" s="7">
        <f t="shared" si="30"/>
        <v>44461</v>
      </c>
      <c r="V17" s="26">
        <f t="shared" si="31"/>
        <v>44462</v>
      </c>
      <c r="W17" s="7">
        <f t="shared" si="32"/>
        <v>44463</v>
      </c>
      <c r="X17" s="9">
        <f t="shared" si="33"/>
        <v>44464</v>
      </c>
      <c r="AA17" s="24">
        <v>44571</v>
      </c>
      <c r="AB17" s="19" t="s">
        <v>24</v>
      </c>
      <c r="AC17" s="20"/>
    </row>
    <row r="18" spans="2:31" ht="21" customHeight="1" x14ac:dyDescent="0.45">
      <c r="B18" s="8">
        <f>IF(MONTH(H17+1)=MONTH(B12),H17+1,"")</f>
        <v>44402</v>
      </c>
      <c r="C18" s="7">
        <f>IF(B18="","",IF(MONTH(B18+1)=MONTH(B12),B18+1,""))</f>
        <v>44403</v>
      </c>
      <c r="D18" s="7">
        <f>IF(C18="","",IF(MONTH(C18+1)=MONTH(B12),C18+1,""))</f>
        <v>44404</v>
      </c>
      <c r="E18" s="7">
        <f>IF(D18="","",IF(MONTH(D18+1)=MONTH(B12),D18+1,""))</f>
        <v>44405</v>
      </c>
      <c r="F18" s="7">
        <f>IF(E18="","",IF(MONTH(E18+1)=MONTH(B12),E18+1,""))</f>
        <v>44406</v>
      </c>
      <c r="G18" s="7">
        <f>IF(F18="","",IF(MONTH(F18+1)=MONTH(B12),F18+1,""))</f>
        <v>44407</v>
      </c>
      <c r="H18" s="9">
        <f>IF(G18="","",IF(MONTH(G18+1)=MONTH(B12),G18+1,""))</f>
        <v>44408</v>
      </c>
      <c r="I18" s="10"/>
      <c r="J18" s="8">
        <f>IF(MONTH(P17+1)=MONTH(J12),P17+1,"")</f>
        <v>44437</v>
      </c>
      <c r="K18" s="7">
        <f>IF(J18="","",IF(MONTH(J18+1)=MONTH(J12),J18+1,""))</f>
        <v>44438</v>
      </c>
      <c r="L18" s="7">
        <f>IF(K18="","",IF(MONTH(K18+1)=MONTH(J12),K18+1,""))</f>
        <v>44439</v>
      </c>
      <c r="M18" s="7" t="str">
        <f>IF(L18="","",IF(MONTH(L18+1)=MONTH(J12),L18+1,""))</f>
        <v/>
      </c>
      <c r="N18" s="7" t="str">
        <f>IF(M18="","",IF(MONTH(M18+1)=MONTH(J12),M18+1,""))</f>
        <v/>
      </c>
      <c r="O18" s="7" t="str">
        <f>IF(N18="","",IF(MONTH(N18+1)=MONTH(J12),N18+1,""))</f>
        <v/>
      </c>
      <c r="P18" s="9" t="str">
        <f>IF(O18="","",IF(MONTH(O18+1)=MONTH(J12),O18+1,""))</f>
        <v/>
      </c>
      <c r="Q18" s="10"/>
      <c r="R18" s="8">
        <f>IF(MONTH(X17+1)=MONTH(R12),X17+1,"")</f>
        <v>44465</v>
      </c>
      <c r="S18" s="7">
        <f>IF(R18="","",IF(MONTH(R18+1)=MONTH(R12),R18+1,""))</f>
        <v>44466</v>
      </c>
      <c r="T18" s="7">
        <f>IF(S18="","",IF(MONTH(S18+1)=MONTH(R12),S18+1,""))</f>
        <v>44467</v>
      </c>
      <c r="U18" s="7">
        <f>IF(T18="","",IF(MONTH(T18+1)=MONTH(R12),T18+1,""))</f>
        <v>44468</v>
      </c>
      <c r="V18" s="7">
        <f>IF(U18="","",IF(MONTH(U18+1)=MONTH(R12),U18+1,""))</f>
        <v>44469</v>
      </c>
      <c r="W18" s="7" t="str">
        <f>IF(V18="","",IF(MONTH(V18+1)=MONTH(R12),V18+1,""))</f>
        <v/>
      </c>
      <c r="X18" s="9" t="str">
        <f>IF(W18="","",IF(MONTH(W18+1)=MONTH(R12),W18+1,""))</f>
        <v/>
      </c>
      <c r="AA18" s="24">
        <v>44603</v>
      </c>
      <c r="AB18" s="19" t="s">
        <v>25</v>
      </c>
      <c r="AC18" s="20"/>
    </row>
    <row r="19" spans="2:31" ht="21" customHeight="1" x14ac:dyDescent="0.45">
      <c r="B19" s="8" t="str">
        <f>IF(H18="","",IF(MONTH(H18+1)=MONTH(B12),H18+1,""))</f>
        <v/>
      </c>
      <c r="C19" s="7" t="str">
        <f>IF(B19="","",IF(MONTH(B19+1)=MONTH(B12),B19+1,""))</f>
        <v/>
      </c>
      <c r="D19" s="7" t="str">
        <f>IF(C19="","",IF(MONTH(C19+1)=MONTH(B12),C19+1,""))</f>
        <v/>
      </c>
      <c r="E19" s="7" t="str">
        <f>IF(D19="","",IF(MONTH(D19+1)=MONTH(B12),D19+1,""))</f>
        <v/>
      </c>
      <c r="F19" s="7" t="str">
        <f>IF(E19="","",IF(MONTH(E19+1)=MONTH(B12),E19+1,""))</f>
        <v/>
      </c>
      <c r="G19" s="7" t="str">
        <f>IF(F19="","",IF(MONTH(F19+1)=MONTH(B12),F19+1,""))</f>
        <v/>
      </c>
      <c r="H19" s="9" t="str">
        <f>IF(G19="","",IF(MONTH(G19+1)=MONTH(B12),G19+1,""))</f>
        <v/>
      </c>
      <c r="I19" s="10"/>
      <c r="J19" s="8" t="str">
        <f>IF(P18="","",IF(MONTH(P18+1)=MONTH(J12),P18+1,""))</f>
        <v/>
      </c>
      <c r="K19" s="7" t="str">
        <f>IF(J19="","",IF(MONTH(J19+1)=MONTH(J12),J19+1,""))</f>
        <v/>
      </c>
      <c r="L19" s="7" t="str">
        <f>IF(K19="","",IF(MONTH(K19+1)=MONTH(J12),K19+1,""))</f>
        <v/>
      </c>
      <c r="M19" s="7" t="str">
        <f>IF(L19="","",IF(MONTH(L19+1)=MONTH(J12),L19+1,""))</f>
        <v/>
      </c>
      <c r="N19" s="7" t="str">
        <f>IF(M19="","",IF(MONTH(M19+1)=MONTH(J12),M19+1,""))</f>
        <v/>
      </c>
      <c r="O19" s="7" t="str">
        <f>IF(N19="","",IF(MONTH(N19+1)=MONTH(J12),N19+1,""))</f>
        <v/>
      </c>
      <c r="P19" s="9" t="str">
        <f>IF(O19="","",IF(MONTH(O19+1)=MONTH(J12),O19+1,""))</f>
        <v/>
      </c>
      <c r="Q19" s="10"/>
      <c r="R19" s="8" t="str">
        <f>IF(X18="","",IF(MONTH(X18+1)=MONTH(R12),X18+1,""))</f>
        <v/>
      </c>
      <c r="S19" s="7" t="str">
        <f>IF(R19="","",IF(MONTH(R19+1)=MONTH(R12),R19+1,""))</f>
        <v/>
      </c>
      <c r="T19" s="7" t="str">
        <f>IF(S19="","",IF(MONTH(S19+1)=MONTH(R12),S19+1,""))</f>
        <v/>
      </c>
      <c r="U19" s="7" t="str">
        <f>IF(T19="","",IF(MONTH(T19+1)=MONTH(R12),T19+1,""))</f>
        <v/>
      </c>
      <c r="V19" s="7" t="str">
        <f>IF(U19="","",IF(MONTH(U19+1)=MONTH(R12),U19+1,""))</f>
        <v/>
      </c>
      <c r="W19" s="7" t="str">
        <f>IF(V19="","",IF(MONTH(V19+1)=MONTH(R12),V19+1,""))</f>
        <v/>
      </c>
      <c r="X19" s="9" t="str">
        <f>IF(W19="","",IF(MONTH(W19+1)=MONTH(R12),W19+1,""))</f>
        <v/>
      </c>
      <c r="AA19" s="24">
        <v>44615</v>
      </c>
      <c r="AB19" s="19" t="s">
        <v>26</v>
      </c>
      <c r="AC19" s="20"/>
    </row>
    <row r="20" spans="2:31" ht="21" customHeight="1" x14ac:dyDescent="0.65">
      <c r="B20" s="12"/>
      <c r="C20" s="13"/>
      <c r="D20" s="13"/>
      <c r="E20" s="13"/>
      <c r="F20" s="13"/>
      <c r="G20" s="13"/>
      <c r="H20" s="14"/>
      <c r="I20" s="10"/>
      <c r="J20" s="12"/>
      <c r="K20" s="13"/>
      <c r="L20" s="13"/>
      <c r="M20" s="13"/>
      <c r="N20" s="13"/>
      <c r="O20" s="13"/>
      <c r="P20" s="14"/>
      <c r="Q20" s="10"/>
      <c r="R20" s="12"/>
      <c r="S20" s="13"/>
      <c r="T20" s="13"/>
      <c r="U20" s="13"/>
      <c r="V20" s="13"/>
      <c r="W20" s="13"/>
      <c r="X20" s="14"/>
      <c r="Z20" s="6"/>
      <c r="AA20" s="24">
        <v>44641</v>
      </c>
      <c r="AB20" s="19" t="s">
        <v>27</v>
      </c>
      <c r="AC20" s="20"/>
      <c r="AD20" s="6"/>
    </row>
    <row r="21" spans="2:31" s="6" customFormat="1" ht="27" customHeight="1" x14ac:dyDescent="0.65">
      <c r="B21" s="51">
        <f>MAX(R14:X19)+1</f>
        <v>44470</v>
      </c>
      <c r="C21" s="51"/>
      <c r="D21" s="56" t="s">
        <v>34</v>
      </c>
      <c r="E21" s="56"/>
      <c r="F21" s="56"/>
      <c r="G21" s="57">
        <f>B21</f>
        <v>44470</v>
      </c>
      <c r="H21" s="57"/>
      <c r="J21" s="51">
        <f>MAX(B23:H28)+1</f>
        <v>44501</v>
      </c>
      <c r="K21" s="51"/>
      <c r="L21" s="56" t="s">
        <v>35</v>
      </c>
      <c r="M21" s="56"/>
      <c r="N21" s="56"/>
      <c r="O21" s="57">
        <f>J21</f>
        <v>44501</v>
      </c>
      <c r="P21" s="57"/>
      <c r="R21" s="51">
        <f>MAX(J23:P28)+1</f>
        <v>44531</v>
      </c>
      <c r="S21" s="51"/>
      <c r="T21" s="56" t="s">
        <v>36</v>
      </c>
      <c r="U21" s="56"/>
      <c r="V21" s="56"/>
      <c r="W21" s="57">
        <f>R21</f>
        <v>44531</v>
      </c>
      <c r="X21" s="57"/>
      <c r="Z21"/>
      <c r="AA21" s="20"/>
      <c r="AB21" s="20"/>
      <c r="AC21" s="20"/>
      <c r="AD21"/>
      <c r="AE21"/>
    </row>
    <row r="22" spans="2:31" ht="21" customHeight="1" x14ac:dyDescent="0.45">
      <c r="B22" s="3" t="s">
        <v>6</v>
      </c>
      <c r="C22" s="1" t="s">
        <v>0</v>
      </c>
      <c r="D22" s="1" t="s">
        <v>1</v>
      </c>
      <c r="E22" s="1" t="s">
        <v>2</v>
      </c>
      <c r="F22" s="1" t="s">
        <v>3</v>
      </c>
      <c r="G22" s="1" t="s">
        <v>4</v>
      </c>
      <c r="H22" s="11" t="s">
        <v>5</v>
      </c>
      <c r="J22" s="3" t="s">
        <v>6</v>
      </c>
      <c r="K22" s="1" t="s">
        <v>0</v>
      </c>
      <c r="L22" s="1" t="s">
        <v>1</v>
      </c>
      <c r="M22" s="1" t="s">
        <v>2</v>
      </c>
      <c r="N22" s="1" t="s">
        <v>3</v>
      </c>
      <c r="O22" s="1" t="s">
        <v>4</v>
      </c>
      <c r="P22" s="11" t="s">
        <v>5</v>
      </c>
      <c r="R22" s="3" t="s">
        <v>6</v>
      </c>
      <c r="S22" s="1" t="s">
        <v>0</v>
      </c>
      <c r="T22" s="1" t="s">
        <v>1</v>
      </c>
      <c r="U22" s="1" t="s">
        <v>2</v>
      </c>
      <c r="V22" s="1" t="s">
        <v>3</v>
      </c>
      <c r="W22" s="1" t="s">
        <v>4</v>
      </c>
      <c r="X22" s="11" t="s">
        <v>5</v>
      </c>
      <c r="AA22" s="20"/>
      <c r="AB22" s="20"/>
      <c r="AC22" s="20"/>
    </row>
    <row r="23" spans="2:31" ht="21" customHeight="1" x14ac:dyDescent="0.45">
      <c r="B23" s="8" t="str">
        <f>IF(WEEKDAY(B21,1)=1,B21,"")</f>
        <v/>
      </c>
      <c r="C23" s="7" t="str">
        <f>IF(WEEKDAY(B21,1)=2,B21,IF(B23="","",B23+1))</f>
        <v/>
      </c>
      <c r="D23" s="7" t="str">
        <f>IF(WEEKDAY(B21,1)=3,B21,IF(C23="","",C23+1))</f>
        <v/>
      </c>
      <c r="E23" s="7" t="str">
        <f>IF(WEEKDAY(B21,1)=4,B21,IF(D23="","",D23+1))</f>
        <v/>
      </c>
      <c r="F23" s="7" t="str">
        <f>IF(WEEKDAY(B21,1)=5,B21,IF(E23="","",E23+1))</f>
        <v/>
      </c>
      <c r="G23" s="7">
        <f>IF(WEEKDAY(B21,1)=6,B21,IF(F23="","",F23+1))</f>
        <v>44470</v>
      </c>
      <c r="H23" s="9">
        <f>IF(WEEKDAY(B21,1)=7,B21,IF(G23="","",G23+1))</f>
        <v>44471</v>
      </c>
      <c r="I23" s="10"/>
      <c r="J23" s="8" t="str">
        <f>IF(WEEKDAY(J21,1)=1,J21,"")</f>
        <v/>
      </c>
      <c r="K23" s="7">
        <f>IF(WEEKDAY(J21,1)=2,J21,IF(J23="","",J23+1))</f>
        <v>44501</v>
      </c>
      <c r="L23" s="7">
        <f>IF(WEEKDAY(J21,1)=3,J21,IF(K23="","",K23+1))</f>
        <v>44502</v>
      </c>
      <c r="M23" s="26">
        <f>IF(WEEKDAY(J21,1)=4,J21,IF(L23="","",L23+1))</f>
        <v>44503</v>
      </c>
      <c r="N23" s="7">
        <f>IF(WEEKDAY(J21,1)=5,J21,IF(M23="","",M23+1))</f>
        <v>44504</v>
      </c>
      <c r="O23" s="7">
        <f>IF(WEEKDAY(J21,1)=6,J21,IF(N23="","",N23+1))</f>
        <v>44505</v>
      </c>
      <c r="P23" s="9">
        <f>IF(WEEKDAY(J21,1)=7,J21,IF(O23="","",O23+1))</f>
        <v>44506</v>
      </c>
      <c r="Q23" s="10"/>
      <c r="R23" s="8" t="str">
        <f>IF(WEEKDAY(R21,1)=1,R21,"")</f>
        <v/>
      </c>
      <c r="S23" s="7" t="str">
        <f>IF(WEEKDAY(R21,1)=2,R21,IF(R23="","",R23+1))</f>
        <v/>
      </c>
      <c r="T23" s="7" t="str">
        <f>IF(WEEKDAY(R21,1)=3,R21,IF(S23="","",S23+1))</f>
        <v/>
      </c>
      <c r="U23" s="7">
        <f>IF(WEEKDAY(R21,1)=4,R21,IF(T23="","",T23+1))</f>
        <v>44531</v>
      </c>
      <c r="V23" s="7">
        <f>IF(WEEKDAY(R21,1)=5,R21,IF(U23="","",U23+1))</f>
        <v>44532</v>
      </c>
      <c r="W23" s="7">
        <f>IF(WEEKDAY(R21,1)=6,R21,IF(V23="","",V23+1))</f>
        <v>44533</v>
      </c>
      <c r="X23" s="9">
        <f>IF(WEEKDAY(R21,1)=7,R21,IF(W23="","",W23+1))</f>
        <v>44534</v>
      </c>
      <c r="AA23" s="20"/>
      <c r="AB23" s="20"/>
      <c r="AC23" s="20"/>
    </row>
    <row r="24" spans="2:31" ht="21" customHeight="1" x14ac:dyDescent="0.45">
      <c r="B24" s="8">
        <f>H23+1</f>
        <v>44472</v>
      </c>
      <c r="C24" s="7">
        <f t="shared" ref="C24:C25" si="37">B24+1</f>
        <v>44473</v>
      </c>
      <c r="D24" s="7">
        <f t="shared" ref="C24:D26" si="38">C24+1</f>
        <v>44474</v>
      </c>
      <c r="E24" s="7">
        <f t="shared" ref="E24:E26" si="39">D24+1</f>
        <v>44475</v>
      </c>
      <c r="F24" s="7">
        <f t="shared" ref="F24:F26" si="40">E24+1</f>
        <v>44476</v>
      </c>
      <c r="G24" s="7">
        <f t="shared" ref="G24:G26" si="41">F24+1</f>
        <v>44477</v>
      </c>
      <c r="H24" s="9">
        <f t="shared" ref="H24:H26" si="42">G24+1</f>
        <v>44478</v>
      </c>
      <c r="I24" s="10"/>
      <c r="J24" s="8">
        <f>P23+1</f>
        <v>44507</v>
      </c>
      <c r="K24" s="7">
        <f t="shared" ref="K24:K26" si="43">J24+1</f>
        <v>44508</v>
      </c>
      <c r="L24" s="7">
        <f t="shared" ref="L24:M26" si="44">K24+1</f>
        <v>44509</v>
      </c>
      <c r="M24" s="7">
        <f t="shared" si="44"/>
        <v>44510</v>
      </c>
      <c r="N24" s="7">
        <f t="shared" ref="N24:N26" si="45">M24+1</f>
        <v>44511</v>
      </c>
      <c r="O24" s="7">
        <f t="shared" ref="O24:O26" si="46">N24+1</f>
        <v>44512</v>
      </c>
      <c r="P24" s="9">
        <f t="shared" ref="P24:P26" si="47">O24+1</f>
        <v>44513</v>
      </c>
      <c r="Q24" s="10"/>
      <c r="R24" s="8">
        <f>X23+1</f>
        <v>44535</v>
      </c>
      <c r="S24" s="7">
        <f t="shared" ref="S24:S26" si="48">R24+1</f>
        <v>44536</v>
      </c>
      <c r="T24" s="7">
        <f t="shared" ref="T24:T26" si="49">S24+1</f>
        <v>44537</v>
      </c>
      <c r="U24" s="7">
        <f t="shared" ref="U24:U26" si="50">T24+1</f>
        <v>44538</v>
      </c>
      <c r="V24" s="7">
        <f t="shared" ref="V24:V26" si="51">U24+1</f>
        <v>44539</v>
      </c>
      <c r="W24" s="7">
        <f t="shared" ref="W24:W26" si="52">V24+1</f>
        <v>44540</v>
      </c>
      <c r="X24" s="9">
        <f t="shared" ref="X24:X26" si="53">W24+1</f>
        <v>44541</v>
      </c>
      <c r="AA24" s="20"/>
      <c r="AB24" s="20"/>
      <c r="AC24" s="20"/>
    </row>
    <row r="25" spans="2:31" ht="21" customHeight="1" x14ac:dyDescent="0.45">
      <c r="B25" s="8">
        <f t="shared" ref="B25:B26" si="54">H24+1</f>
        <v>44479</v>
      </c>
      <c r="C25" s="7">
        <f t="shared" si="37"/>
        <v>44480</v>
      </c>
      <c r="D25" s="7">
        <f t="shared" si="38"/>
        <v>44481</v>
      </c>
      <c r="E25" s="7">
        <f t="shared" si="39"/>
        <v>44482</v>
      </c>
      <c r="F25" s="7">
        <f t="shared" si="40"/>
        <v>44483</v>
      </c>
      <c r="G25" s="7">
        <f t="shared" si="41"/>
        <v>44484</v>
      </c>
      <c r="H25" s="9">
        <f t="shared" si="42"/>
        <v>44485</v>
      </c>
      <c r="I25" s="10"/>
      <c r="J25" s="8">
        <f t="shared" ref="J25:J26" si="55">P24+1</f>
        <v>44514</v>
      </c>
      <c r="K25" s="7">
        <f t="shared" si="43"/>
        <v>44515</v>
      </c>
      <c r="L25" s="7">
        <f t="shared" si="44"/>
        <v>44516</v>
      </c>
      <c r="M25" s="7">
        <f t="shared" ref="M25:M26" si="56">L25+1</f>
        <v>44517</v>
      </c>
      <c r="N25" s="7">
        <f t="shared" si="45"/>
        <v>44518</v>
      </c>
      <c r="O25" s="7">
        <f t="shared" si="46"/>
        <v>44519</v>
      </c>
      <c r="P25" s="9">
        <f t="shared" si="47"/>
        <v>44520</v>
      </c>
      <c r="Q25" s="10"/>
      <c r="R25" s="8">
        <f t="shared" ref="R25:R26" si="57">X24+1</f>
        <v>44542</v>
      </c>
      <c r="S25" s="7">
        <f t="shared" si="48"/>
        <v>44543</v>
      </c>
      <c r="T25" s="7">
        <f t="shared" si="49"/>
        <v>44544</v>
      </c>
      <c r="U25" s="7">
        <f t="shared" si="50"/>
        <v>44545</v>
      </c>
      <c r="V25" s="7">
        <f t="shared" si="51"/>
        <v>44546</v>
      </c>
      <c r="W25" s="7">
        <f t="shared" si="52"/>
        <v>44547</v>
      </c>
      <c r="X25" s="9">
        <f t="shared" si="53"/>
        <v>44548</v>
      </c>
      <c r="AA25" s="20"/>
      <c r="AB25" s="20"/>
      <c r="AC25" s="20"/>
    </row>
    <row r="26" spans="2:31" ht="21" customHeight="1" x14ac:dyDescent="0.45">
      <c r="B26" s="8">
        <f t="shared" si="54"/>
        <v>44486</v>
      </c>
      <c r="C26" s="7">
        <f t="shared" si="38"/>
        <v>44487</v>
      </c>
      <c r="D26" s="7">
        <f t="shared" si="38"/>
        <v>44488</v>
      </c>
      <c r="E26" s="7">
        <f t="shared" si="39"/>
        <v>44489</v>
      </c>
      <c r="F26" s="7">
        <f t="shared" si="40"/>
        <v>44490</v>
      </c>
      <c r="G26" s="7">
        <f t="shared" si="41"/>
        <v>44491</v>
      </c>
      <c r="H26" s="9">
        <f t="shared" si="42"/>
        <v>44492</v>
      </c>
      <c r="I26" s="10"/>
      <c r="J26" s="8">
        <f t="shared" si="55"/>
        <v>44521</v>
      </c>
      <c r="K26" s="7">
        <f t="shared" si="43"/>
        <v>44522</v>
      </c>
      <c r="L26" s="26">
        <f t="shared" si="44"/>
        <v>44523</v>
      </c>
      <c r="M26" s="7">
        <f t="shared" si="56"/>
        <v>44524</v>
      </c>
      <c r="N26" s="7">
        <f t="shared" si="45"/>
        <v>44525</v>
      </c>
      <c r="O26" s="7">
        <f t="shared" si="46"/>
        <v>44526</v>
      </c>
      <c r="P26" s="9">
        <f t="shared" si="47"/>
        <v>44527</v>
      </c>
      <c r="Q26" s="10"/>
      <c r="R26" s="8">
        <f t="shared" si="57"/>
        <v>44549</v>
      </c>
      <c r="S26" s="7">
        <f t="shared" si="48"/>
        <v>44550</v>
      </c>
      <c r="T26" s="7">
        <f t="shared" si="49"/>
        <v>44551</v>
      </c>
      <c r="U26" s="7">
        <f t="shared" si="50"/>
        <v>44552</v>
      </c>
      <c r="V26" s="7">
        <f t="shared" si="51"/>
        <v>44553</v>
      </c>
      <c r="W26" s="7">
        <f t="shared" si="52"/>
        <v>44554</v>
      </c>
      <c r="X26" s="9">
        <f t="shared" si="53"/>
        <v>44555</v>
      </c>
      <c r="AA26" s="20"/>
      <c r="AB26" s="20"/>
      <c r="AC26" s="20"/>
    </row>
    <row r="27" spans="2:31" ht="21" customHeight="1" x14ac:dyDescent="0.45">
      <c r="B27" s="8">
        <f>IF(MONTH(H26+1)=MONTH(B21),H26+1,"")</f>
        <v>44493</v>
      </c>
      <c r="C27" s="7">
        <f>IF(B27="","",IF(MONTH(B27+1)=MONTH(B21),B27+1,""))</f>
        <v>44494</v>
      </c>
      <c r="D27" s="7">
        <f>IF(C27="","",IF(MONTH(C27+1)=MONTH(B21),C27+1,""))</f>
        <v>44495</v>
      </c>
      <c r="E27" s="7">
        <f>IF(D27="","",IF(MONTH(D27+1)=MONTH(B21),D27+1,""))</f>
        <v>44496</v>
      </c>
      <c r="F27" s="7">
        <f>IF(E27="","",IF(MONTH(E27+1)=MONTH(B21),E27+1,""))</f>
        <v>44497</v>
      </c>
      <c r="G27" s="7">
        <f>IF(F27="","",IF(MONTH(F27+1)=MONTH(B21),F27+1,""))</f>
        <v>44498</v>
      </c>
      <c r="H27" s="9">
        <f>IF(G27="","",IF(MONTH(G27+1)=MONTH(B21),G27+1,""))</f>
        <v>44499</v>
      </c>
      <c r="I27" s="10"/>
      <c r="J27" s="8">
        <f>IF(MONTH(P26+1)=MONTH(J21),P26+1,"")</f>
        <v>44528</v>
      </c>
      <c r="K27" s="7">
        <f>IF(J27="","",IF(MONTH(J27+1)=MONTH(J21),J27+1,""))</f>
        <v>44529</v>
      </c>
      <c r="L27" s="7">
        <f>IF(K27="","",IF(MONTH(K27+1)=MONTH(J21),K27+1,""))</f>
        <v>44530</v>
      </c>
      <c r="M27" s="7" t="str">
        <f>IF(L27="","",IF(MONTH(L27+1)=MONTH(J21),L27+1,""))</f>
        <v/>
      </c>
      <c r="N27" s="7" t="str">
        <f>IF(M27="","",IF(MONTH(M27+1)=MONTH(J21),M27+1,""))</f>
        <v/>
      </c>
      <c r="O27" s="7" t="str">
        <f>IF(N27="","",IF(MONTH(N27+1)=MONTH(J21),N27+1,""))</f>
        <v/>
      </c>
      <c r="P27" s="9" t="str">
        <f>IF(O27="","",IF(MONTH(O27+1)=MONTH(J21),O27+1,""))</f>
        <v/>
      </c>
      <c r="Q27" s="10"/>
      <c r="R27" s="8">
        <f>IF(MONTH(X26+1)=MONTH(R21),X26+1,"")</f>
        <v>44556</v>
      </c>
      <c r="S27" s="7">
        <f>IF(R27="","",IF(MONTH(R27+1)=MONTH(R21),R27+1,""))</f>
        <v>44557</v>
      </c>
      <c r="T27" s="7">
        <f>IF(S27="","",IF(MONTH(S27+1)=MONTH(R21),S27+1,""))</f>
        <v>44558</v>
      </c>
      <c r="U27" s="7">
        <f>IF(T27="","",IF(MONTH(T27+1)=MONTH(R21),T27+1,""))</f>
        <v>44559</v>
      </c>
      <c r="V27" s="7">
        <f>IF(U27="","",IF(MONTH(U27+1)=MONTH(R21),U27+1,""))</f>
        <v>44560</v>
      </c>
      <c r="W27" s="7">
        <f>IF(V27="","",IF(MONTH(V27+1)=MONTH(R21),V27+1,""))</f>
        <v>44561</v>
      </c>
      <c r="X27" s="9" t="str">
        <f>IF(W27="","",IF(MONTH(W27+1)=MONTH(R21),W27+1,""))</f>
        <v/>
      </c>
      <c r="AA27" s="20"/>
      <c r="AB27" s="20"/>
      <c r="AC27" s="20"/>
    </row>
    <row r="28" spans="2:31" ht="21" customHeight="1" x14ac:dyDescent="0.45">
      <c r="B28" s="8">
        <f>IF(H27="","",IF(MONTH(H27+1)=MONTH(B21),H27+1,""))</f>
        <v>44500</v>
      </c>
      <c r="C28" s="7" t="str">
        <f>IF(B28="","",IF(MONTH(B28+1)=MONTH(B21),B28+1,""))</f>
        <v/>
      </c>
      <c r="D28" s="7" t="str">
        <f>IF(C28="","",IF(MONTH(C28+1)=MONTH(B21),C28+1,""))</f>
        <v/>
      </c>
      <c r="E28" s="7" t="str">
        <f>IF(D28="","",IF(MONTH(D28+1)=MONTH(B21),D28+1,""))</f>
        <v/>
      </c>
      <c r="F28" s="7" t="str">
        <f>IF(E28="","",IF(MONTH(E28+1)=MONTH(B21),E28+1,""))</f>
        <v/>
      </c>
      <c r="G28" s="7" t="str">
        <f>IF(F28="","",IF(MONTH(F28+1)=MONTH(B21),F28+1,""))</f>
        <v/>
      </c>
      <c r="H28" s="9" t="str">
        <f>IF(G28="","",IF(MONTH(G28+1)=MONTH(B21),G28+1,""))</f>
        <v/>
      </c>
      <c r="I28" s="10"/>
      <c r="J28" s="8" t="str">
        <f>IF(P27="","",IF(MONTH(P27+1)=MONTH(J21),P27+1,""))</f>
        <v/>
      </c>
      <c r="K28" s="7" t="str">
        <f>IF(J28="","",IF(MONTH(J28+1)=MONTH(J21),J28+1,""))</f>
        <v/>
      </c>
      <c r="L28" s="7" t="str">
        <f>IF(K28="","",IF(MONTH(K28+1)=MONTH(J21),K28+1,""))</f>
        <v/>
      </c>
      <c r="M28" s="7" t="str">
        <f>IF(L28="","",IF(MONTH(L28+1)=MONTH(J21),L28+1,""))</f>
        <v/>
      </c>
      <c r="N28" s="7" t="str">
        <f>IF(M28="","",IF(MONTH(M28+1)=MONTH(J21),M28+1,""))</f>
        <v/>
      </c>
      <c r="O28" s="7" t="str">
        <f>IF(N28="","",IF(MONTH(N28+1)=MONTH(J21),N28+1,""))</f>
        <v/>
      </c>
      <c r="P28" s="9" t="str">
        <f>IF(O28="","",IF(MONTH(O28+1)=MONTH(J21),O28+1,""))</f>
        <v/>
      </c>
      <c r="Q28" s="10"/>
      <c r="R28" s="8" t="str">
        <f>IF(X27="","",IF(MONTH(X27+1)=MONTH(R21),X27+1,""))</f>
        <v/>
      </c>
      <c r="S28" s="7" t="str">
        <f>IF(R28="","",IF(MONTH(R28+1)=MONTH(R21),R28+1,""))</f>
        <v/>
      </c>
      <c r="T28" s="7" t="str">
        <f>IF(S28="","",IF(MONTH(S28+1)=MONTH(R21),S28+1,""))</f>
        <v/>
      </c>
      <c r="U28" s="7" t="str">
        <f>IF(T28="","",IF(MONTH(T28+1)=MONTH(R21),T28+1,""))</f>
        <v/>
      </c>
      <c r="V28" s="7" t="str">
        <f>IF(U28="","",IF(MONTH(U28+1)=MONTH(R21),U28+1,""))</f>
        <v/>
      </c>
      <c r="W28" s="7" t="str">
        <f>IF(V28="","",IF(MONTH(V28+1)=MONTH(R21),V28+1,""))</f>
        <v/>
      </c>
      <c r="X28" s="9" t="str">
        <f>IF(W28="","",IF(MONTH(W28+1)=MONTH(R21),W28+1,""))</f>
        <v/>
      </c>
      <c r="AA28" s="20"/>
      <c r="AB28" s="20"/>
      <c r="AC28" s="20"/>
    </row>
    <row r="29" spans="2:31" ht="21" customHeight="1" x14ac:dyDescent="0.65">
      <c r="B29" s="12"/>
      <c r="C29" s="13"/>
      <c r="D29" s="13"/>
      <c r="E29" s="13"/>
      <c r="F29" s="13"/>
      <c r="G29" s="13"/>
      <c r="H29" s="14"/>
      <c r="I29" s="10"/>
      <c r="J29" s="12"/>
      <c r="K29" s="13"/>
      <c r="L29" s="13"/>
      <c r="M29" s="13"/>
      <c r="N29" s="13"/>
      <c r="O29" s="13"/>
      <c r="P29" s="14"/>
      <c r="Q29" s="10"/>
      <c r="R29" s="12"/>
      <c r="S29" s="13"/>
      <c r="T29" s="13"/>
      <c r="U29" s="13"/>
      <c r="V29" s="13"/>
      <c r="W29" s="13"/>
      <c r="X29" s="14"/>
      <c r="Z29" s="6"/>
      <c r="AA29" s="20"/>
      <c r="AB29" s="20"/>
      <c r="AC29" s="20"/>
      <c r="AD29" s="6"/>
    </row>
    <row r="30" spans="2:31" s="6" customFormat="1" ht="27" customHeight="1" x14ac:dyDescent="0.65">
      <c r="B30" s="51">
        <f>MAX(R23:X28)+1</f>
        <v>44562</v>
      </c>
      <c r="C30" s="51"/>
      <c r="D30" s="56" t="s">
        <v>37</v>
      </c>
      <c r="E30" s="56"/>
      <c r="F30" s="56"/>
      <c r="G30" s="57">
        <f>B30</f>
        <v>44562</v>
      </c>
      <c r="H30" s="57"/>
      <c r="J30" s="51">
        <f>MAX(B32:H37)+1</f>
        <v>44593</v>
      </c>
      <c r="K30" s="51"/>
      <c r="L30" s="56" t="s">
        <v>38</v>
      </c>
      <c r="M30" s="56"/>
      <c r="N30" s="56"/>
      <c r="O30" s="57">
        <f>J30</f>
        <v>44593</v>
      </c>
      <c r="P30" s="57"/>
      <c r="R30" s="51">
        <f>MAX(J32:P37)+1</f>
        <v>44621</v>
      </c>
      <c r="S30" s="51"/>
      <c r="T30" s="56" t="s">
        <v>39</v>
      </c>
      <c r="U30" s="56"/>
      <c r="V30" s="56"/>
      <c r="W30" s="57">
        <f>R30</f>
        <v>44621</v>
      </c>
      <c r="X30" s="57"/>
      <c r="Z30"/>
      <c r="AA30" s="20"/>
      <c r="AB30" s="20"/>
      <c r="AC30" s="20"/>
      <c r="AD30"/>
      <c r="AE30"/>
    </row>
    <row r="31" spans="2:31" ht="21" customHeight="1" x14ac:dyDescent="0.45">
      <c r="B31" s="3" t="s">
        <v>6</v>
      </c>
      <c r="C31" s="1" t="s">
        <v>0</v>
      </c>
      <c r="D31" s="1" t="s">
        <v>1</v>
      </c>
      <c r="E31" s="1" t="s">
        <v>2</v>
      </c>
      <c r="F31" s="1" t="s">
        <v>3</v>
      </c>
      <c r="G31" s="1" t="s">
        <v>4</v>
      </c>
      <c r="H31" s="11" t="s">
        <v>5</v>
      </c>
      <c r="J31" s="3" t="s">
        <v>6</v>
      </c>
      <c r="K31" s="1" t="s">
        <v>0</v>
      </c>
      <c r="L31" s="1" t="s">
        <v>1</v>
      </c>
      <c r="M31" s="1" t="s">
        <v>2</v>
      </c>
      <c r="N31" s="1" t="s">
        <v>3</v>
      </c>
      <c r="O31" s="1" t="s">
        <v>4</v>
      </c>
      <c r="P31" s="11" t="s">
        <v>5</v>
      </c>
      <c r="R31" s="3" t="s">
        <v>6</v>
      </c>
      <c r="S31" s="1" t="s">
        <v>0</v>
      </c>
      <c r="T31" s="1" t="s">
        <v>1</v>
      </c>
      <c r="U31" s="1" t="s">
        <v>2</v>
      </c>
      <c r="V31" s="1" t="s">
        <v>3</v>
      </c>
      <c r="W31" s="1" t="s">
        <v>4</v>
      </c>
      <c r="X31" s="11" t="s">
        <v>5</v>
      </c>
      <c r="AA31" s="20"/>
      <c r="AB31" s="20"/>
      <c r="AC31" s="20"/>
    </row>
    <row r="32" spans="2:31" ht="21" customHeight="1" x14ac:dyDescent="0.45">
      <c r="B32" s="8" t="str">
        <f>IF(WEEKDAY(B30,1)=1,B30,"")</f>
        <v/>
      </c>
      <c r="C32" s="7" t="str">
        <f>IF(WEEKDAY(B30,1)=2,B30,IF(B32="","",B32+1))</f>
        <v/>
      </c>
      <c r="D32" s="7" t="str">
        <f>IF(WEEKDAY(B30,1)=3,B30,IF(C32="","",C32+1))</f>
        <v/>
      </c>
      <c r="E32" s="7" t="str">
        <f>IF(WEEKDAY(B30,1)=4,B30,IF(D32="","",D32+1))</f>
        <v/>
      </c>
      <c r="F32" s="7" t="str">
        <f>IF(WEEKDAY(B30,1)=5,B30,IF(E32="","",E32+1))</f>
        <v/>
      </c>
      <c r="G32" s="7" t="str">
        <f>IF(WEEKDAY(B30,1)=6,B30,IF(F32="","",F32+1))</f>
        <v/>
      </c>
      <c r="H32" s="26">
        <f>IF(WEEKDAY(B30,1)=7,B30,IF(G32="","",G32+1))</f>
        <v>44562</v>
      </c>
      <c r="I32" s="10"/>
      <c r="J32" s="8" t="str">
        <f>IF(WEEKDAY(J30,1)=1,J30,"")</f>
        <v/>
      </c>
      <c r="K32" s="7" t="str">
        <f>IF(WEEKDAY(J30,1)=2,J30,IF(J32="","",J32+1))</f>
        <v/>
      </c>
      <c r="L32" s="7">
        <f>IF(WEEKDAY(J30,1)=3,J30,IF(K32="","",K32+1))</f>
        <v>44593</v>
      </c>
      <c r="M32" s="15">
        <f>IF(WEEKDAY(J30,1)=4,J30,IF(L32="","",L32+1))</f>
        <v>44594</v>
      </c>
      <c r="N32" s="7">
        <f>IF(WEEKDAY(J30,1)=5,J30,IF(M32="","",M32+1))</f>
        <v>44595</v>
      </c>
      <c r="O32" s="7">
        <f>IF(WEEKDAY(J30,1)=6,J30,IF(N32="","",N32+1))</f>
        <v>44596</v>
      </c>
      <c r="P32" s="9">
        <f>IF(WEEKDAY(J30,1)=7,J30,IF(O32="","",O32+1))</f>
        <v>44597</v>
      </c>
      <c r="Q32" s="10"/>
      <c r="R32" s="8" t="str">
        <f>IF(WEEKDAY(R30,1)=1,R30,"")</f>
        <v/>
      </c>
      <c r="S32" s="7" t="str">
        <f>IF(WEEKDAY(R30,1)=2,R30,IF(R32="","",R32+1))</f>
        <v/>
      </c>
      <c r="T32" s="7">
        <f>IF(WEEKDAY(R30,1)=3,R30,IF(S32="","",S32+1))</f>
        <v>44621</v>
      </c>
      <c r="U32" s="7">
        <f>IF(WEEKDAY(R30,1)=4,R30,IF(T32="","",T32+1))</f>
        <v>44622</v>
      </c>
      <c r="V32" s="7">
        <f>IF(WEEKDAY(R30,1)=5,R30,IF(U32="","",U32+1))</f>
        <v>44623</v>
      </c>
      <c r="W32" s="7">
        <f>IF(WEEKDAY(R30,1)=6,R30,IF(V32="","",V32+1))</f>
        <v>44624</v>
      </c>
      <c r="X32" s="9">
        <f>IF(WEEKDAY(R30,1)=7,R30,IF(W32="","",W32+1))</f>
        <v>44625</v>
      </c>
      <c r="AA32" s="20"/>
      <c r="AB32" s="20"/>
      <c r="AC32" s="20"/>
    </row>
    <row r="33" spans="2:29" ht="21" customHeight="1" x14ac:dyDescent="0.45">
      <c r="B33" s="8">
        <f>H32+1</f>
        <v>44563</v>
      </c>
      <c r="C33" s="7">
        <f t="shared" ref="C33:C35" si="58">B33+1</f>
        <v>44564</v>
      </c>
      <c r="D33" s="7">
        <f t="shared" ref="D33:D35" si="59">C33+1</f>
        <v>44565</v>
      </c>
      <c r="E33" s="7">
        <f t="shared" ref="E33:E35" si="60">D33+1</f>
        <v>44566</v>
      </c>
      <c r="F33" s="7">
        <f t="shared" ref="F33:F35" si="61">E33+1</f>
        <v>44567</v>
      </c>
      <c r="G33" s="7">
        <f t="shared" ref="G33:G35" si="62">F33+1</f>
        <v>44568</v>
      </c>
      <c r="H33" s="9">
        <f t="shared" ref="H33:H35" si="63">G33+1</f>
        <v>44569</v>
      </c>
      <c r="I33" s="10"/>
      <c r="J33" s="8">
        <f>P32+1</f>
        <v>44598</v>
      </c>
      <c r="K33" s="7">
        <f t="shared" ref="K33:K35" si="64">J33+1</f>
        <v>44599</v>
      </c>
      <c r="L33" s="7">
        <f t="shared" ref="L33:L35" si="65">K33+1</f>
        <v>44600</v>
      </c>
      <c r="M33" s="7">
        <f t="shared" ref="M33:M35" si="66">L33+1</f>
        <v>44601</v>
      </c>
      <c r="N33" s="7">
        <f t="shared" ref="N33:N35" si="67">M33+1</f>
        <v>44602</v>
      </c>
      <c r="O33" s="26">
        <f t="shared" ref="O33:O35" si="68">N33+1</f>
        <v>44603</v>
      </c>
      <c r="P33" s="9">
        <f t="shared" ref="P33:P35" si="69">O33+1</f>
        <v>44604</v>
      </c>
      <c r="Q33" s="10"/>
      <c r="R33" s="8">
        <f>X32+1</f>
        <v>44626</v>
      </c>
      <c r="S33" s="7">
        <f t="shared" ref="S33:S35" si="70">R33+1</f>
        <v>44627</v>
      </c>
      <c r="T33" s="7">
        <f t="shared" ref="T33:T35" si="71">S33+1</f>
        <v>44628</v>
      </c>
      <c r="U33" s="7">
        <f t="shared" ref="U33:U35" si="72">T33+1</f>
        <v>44629</v>
      </c>
      <c r="V33" s="7">
        <f t="shared" ref="V33:V35" si="73">U33+1</f>
        <v>44630</v>
      </c>
      <c r="W33" s="7">
        <f t="shared" ref="W33:W35" si="74">V33+1</f>
        <v>44631</v>
      </c>
      <c r="X33" s="9">
        <f t="shared" ref="X33:X35" si="75">W33+1</f>
        <v>44632</v>
      </c>
    </row>
    <row r="34" spans="2:29" ht="21" customHeight="1" x14ac:dyDescent="0.45">
      <c r="B34" s="8">
        <f t="shared" ref="B34:B35" si="76">H33+1</f>
        <v>44570</v>
      </c>
      <c r="C34" s="26">
        <f t="shared" si="58"/>
        <v>44571</v>
      </c>
      <c r="D34" s="7">
        <f t="shared" si="59"/>
        <v>44572</v>
      </c>
      <c r="E34" s="7">
        <f t="shared" si="60"/>
        <v>44573</v>
      </c>
      <c r="F34" s="7">
        <f t="shared" si="61"/>
        <v>44574</v>
      </c>
      <c r="G34" s="7">
        <f t="shared" si="62"/>
        <v>44575</v>
      </c>
      <c r="H34" s="9">
        <f t="shared" si="63"/>
        <v>44576</v>
      </c>
      <c r="I34" s="10"/>
      <c r="J34" s="8">
        <f t="shared" ref="J34:J35" si="77">P33+1</f>
        <v>44605</v>
      </c>
      <c r="K34" s="7">
        <f t="shared" si="64"/>
        <v>44606</v>
      </c>
      <c r="L34" s="7">
        <f t="shared" si="65"/>
        <v>44607</v>
      </c>
      <c r="M34" s="7">
        <f t="shared" si="66"/>
        <v>44608</v>
      </c>
      <c r="N34" s="7">
        <f t="shared" si="67"/>
        <v>44609</v>
      </c>
      <c r="O34" s="7">
        <f t="shared" si="68"/>
        <v>44610</v>
      </c>
      <c r="P34" s="9">
        <f t="shared" si="69"/>
        <v>44611</v>
      </c>
      <c r="Q34" s="10"/>
      <c r="R34" s="8">
        <f t="shared" ref="R34:R35" si="78">X33+1</f>
        <v>44633</v>
      </c>
      <c r="S34" s="7">
        <f t="shared" si="70"/>
        <v>44634</v>
      </c>
      <c r="T34" s="7">
        <f t="shared" si="71"/>
        <v>44635</v>
      </c>
      <c r="U34" s="7">
        <f t="shared" si="72"/>
        <v>44636</v>
      </c>
      <c r="V34" s="7">
        <f t="shared" si="73"/>
        <v>44637</v>
      </c>
      <c r="W34" s="7">
        <f t="shared" si="74"/>
        <v>44638</v>
      </c>
      <c r="X34" s="9">
        <f t="shared" si="75"/>
        <v>44639</v>
      </c>
    </row>
    <row r="35" spans="2:29" ht="21" customHeight="1" x14ac:dyDescent="0.45">
      <c r="B35" s="8">
        <f t="shared" si="76"/>
        <v>44577</v>
      </c>
      <c r="C35" s="7">
        <f t="shared" si="58"/>
        <v>44578</v>
      </c>
      <c r="D35" s="7">
        <f t="shared" si="59"/>
        <v>44579</v>
      </c>
      <c r="E35" s="7">
        <f t="shared" si="60"/>
        <v>44580</v>
      </c>
      <c r="F35" s="7">
        <f t="shared" si="61"/>
        <v>44581</v>
      </c>
      <c r="G35" s="7">
        <f t="shared" si="62"/>
        <v>44582</v>
      </c>
      <c r="H35" s="9">
        <f t="shared" si="63"/>
        <v>44583</v>
      </c>
      <c r="I35" s="10"/>
      <c r="J35" s="8">
        <f t="shared" si="77"/>
        <v>44612</v>
      </c>
      <c r="K35" s="7">
        <f t="shared" si="64"/>
        <v>44613</v>
      </c>
      <c r="L35" s="15">
        <f t="shared" si="65"/>
        <v>44614</v>
      </c>
      <c r="M35" s="26">
        <f t="shared" si="66"/>
        <v>44615</v>
      </c>
      <c r="N35" s="7">
        <f t="shared" si="67"/>
        <v>44616</v>
      </c>
      <c r="O35" s="7">
        <f t="shared" si="68"/>
        <v>44617</v>
      </c>
      <c r="P35" s="9">
        <f t="shared" si="69"/>
        <v>44618</v>
      </c>
      <c r="Q35" s="10"/>
      <c r="R35" s="8">
        <f t="shared" si="78"/>
        <v>44640</v>
      </c>
      <c r="S35" s="26">
        <f t="shared" si="70"/>
        <v>44641</v>
      </c>
      <c r="T35" s="7">
        <f t="shared" si="71"/>
        <v>44642</v>
      </c>
      <c r="U35" s="7">
        <f t="shared" si="72"/>
        <v>44643</v>
      </c>
      <c r="V35" s="7">
        <f t="shared" si="73"/>
        <v>44644</v>
      </c>
      <c r="W35" s="7">
        <f t="shared" si="74"/>
        <v>44645</v>
      </c>
      <c r="X35" s="9">
        <f t="shared" si="75"/>
        <v>44646</v>
      </c>
      <c r="AA35" s="25"/>
      <c r="AB35" s="25"/>
      <c r="AC35" s="25"/>
    </row>
    <row r="36" spans="2:29" ht="21" customHeight="1" x14ac:dyDescent="0.45">
      <c r="B36" s="8">
        <f>IF(MONTH(H35+1)=MONTH(B30),H35+1,"")</f>
        <v>44584</v>
      </c>
      <c r="C36" s="7">
        <f>IF(B36="","",IF(MONTH(B36+1)=MONTH(B30),B36+1,""))</f>
        <v>44585</v>
      </c>
      <c r="D36" s="7">
        <f>IF(C36="","",IF(MONTH(C36+1)=MONTH(B30),C36+1,""))</f>
        <v>44586</v>
      </c>
      <c r="E36" s="7">
        <f>IF(D36="","",IF(MONTH(D36+1)=MONTH(B30),D36+1,""))</f>
        <v>44587</v>
      </c>
      <c r="F36" s="7">
        <f>IF(E36="","",IF(MONTH(E36+1)=MONTH(B30),E36+1,""))</f>
        <v>44588</v>
      </c>
      <c r="G36" s="7">
        <f>IF(F36="","",IF(MONTH(F36+1)=MONTH(B30),F36+1,""))</f>
        <v>44589</v>
      </c>
      <c r="H36" s="9">
        <f>IF(G36="","",IF(MONTH(G36+1)=MONTH(B30),G36+1,""))</f>
        <v>44590</v>
      </c>
      <c r="I36" s="10"/>
      <c r="J36" s="8">
        <f>IF(MONTH(P35+1)=MONTH(J30),P35+1,"")</f>
        <v>44619</v>
      </c>
      <c r="K36" s="7">
        <f>IF(J36="","",IF(MONTH(J36+1)=MONTH(J30),J36+1,""))</f>
        <v>44620</v>
      </c>
      <c r="L36" s="7" t="str">
        <f>IF(K36="","",IF(MONTH(K36+1)=MONTH(J30),K36+1,""))</f>
        <v/>
      </c>
      <c r="M36" s="7" t="str">
        <f>IF(L36="","",IF(MONTH(L36+1)=MONTH(J30),L36+1,""))</f>
        <v/>
      </c>
      <c r="N36" s="7" t="str">
        <f>IF(M36="","",IF(MONTH(M36+1)=MONTH(J30),M36+1,""))</f>
        <v/>
      </c>
      <c r="O36" s="7" t="str">
        <f>IF(N36="","",IF(MONTH(N36+1)=MONTH(J30),N36+1,""))</f>
        <v/>
      </c>
      <c r="P36" s="9" t="str">
        <f>IF(O36="","",IF(MONTH(O36+1)=MONTH(J30),O36+1,""))</f>
        <v/>
      </c>
      <c r="Q36" s="10"/>
      <c r="R36" s="8">
        <f>IF(MONTH(X35+1)=MONTH(R30),X35+1,"")</f>
        <v>44647</v>
      </c>
      <c r="S36" s="7">
        <f>IF(R36="","",IF(MONTH(R36+1)=MONTH(R30),R36+1,""))</f>
        <v>44648</v>
      </c>
      <c r="T36" s="7">
        <f>IF(S36="","",IF(MONTH(S36+1)=MONTH(R30),S36+1,""))</f>
        <v>44649</v>
      </c>
      <c r="U36" s="7">
        <f>IF(T36="","",IF(MONTH(T36+1)=MONTH(R30),T36+1,""))</f>
        <v>44650</v>
      </c>
      <c r="V36" s="7">
        <f>IF(U36="","",IF(MONTH(U36+1)=MONTH(R30),U36+1,""))</f>
        <v>44651</v>
      </c>
      <c r="W36" s="7" t="str">
        <f>IF(V36="","",IF(MONTH(V36+1)=MONTH(R30),V36+1,""))</f>
        <v/>
      </c>
      <c r="X36" s="9" t="str">
        <f>IF(W36="","",IF(MONTH(W36+1)=MONTH(R30),W36+1,""))</f>
        <v/>
      </c>
      <c r="AA36" s="25"/>
      <c r="AB36" s="25"/>
      <c r="AC36" s="25"/>
    </row>
    <row r="37" spans="2:29" ht="21" customHeight="1" x14ac:dyDescent="0.45">
      <c r="B37" s="8">
        <f>IF(H36="","",IF(MONTH(H36+1)=MONTH(B30),H36+1,""))</f>
        <v>44591</v>
      </c>
      <c r="C37" s="7">
        <f>IF(B37="","",IF(MONTH(B37+1)=MONTH(B30),B37+1,""))</f>
        <v>44592</v>
      </c>
      <c r="D37" s="7" t="str">
        <f>IF(C37="","",IF(MONTH(C37+1)=MONTH(B30),C37+1,""))</f>
        <v/>
      </c>
      <c r="E37" s="7" t="str">
        <f>IF(D37="","",IF(MONTH(D37+1)=MONTH(B30),D37+1,""))</f>
        <v/>
      </c>
      <c r="F37" s="7" t="str">
        <f>IF(E37="","",IF(MONTH(E37+1)=MONTH(B30),E37+1,""))</f>
        <v/>
      </c>
      <c r="G37" s="7" t="str">
        <f>IF(F37="","",IF(MONTH(F37+1)=MONTH(B30),F37+1,""))</f>
        <v/>
      </c>
      <c r="H37" s="9" t="str">
        <f>IF(G37="","",IF(MONTH(G37+1)=MONTH(B30),G37+1,""))</f>
        <v/>
      </c>
      <c r="I37" s="10"/>
      <c r="J37" s="8" t="str">
        <f>IF(P36="","",IF(MONTH(P36+1)=MONTH(J30),P36+1,""))</f>
        <v/>
      </c>
      <c r="K37" s="7" t="str">
        <f>IF(J37="","",IF(MONTH(J37+1)=MONTH(J30),J37+1,""))</f>
        <v/>
      </c>
      <c r="L37" s="7" t="str">
        <f>IF(K37="","",IF(MONTH(K37+1)=MONTH(J30),K37+1,""))</f>
        <v/>
      </c>
      <c r="M37" s="7" t="str">
        <f>IF(L37="","",IF(MONTH(L37+1)=MONTH(J30),L37+1,""))</f>
        <v/>
      </c>
      <c r="N37" s="7" t="str">
        <f>IF(M37="","",IF(MONTH(M37+1)=MONTH(J30),M37+1,""))</f>
        <v/>
      </c>
      <c r="O37" s="7" t="str">
        <f>IF(N37="","",IF(MONTH(N37+1)=MONTH(J30),N37+1,""))</f>
        <v/>
      </c>
      <c r="P37" s="9" t="str">
        <f>IF(O37="","",IF(MONTH(O37+1)=MONTH(J30),O37+1,""))</f>
        <v/>
      </c>
      <c r="Q37" s="10"/>
      <c r="R37" s="8" t="str">
        <f>IF(X36="","",IF(MONTH(X36+1)=MONTH(R30),X36+1,""))</f>
        <v/>
      </c>
      <c r="S37" s="7" t="str">
        <f>IF(R37="","",IF(MONTH(R37+1)=MONTH(R30),R37+1,""))</f>
        <v/>
      </c>
      <c r="T37" s="7" t="str">
        <f>IF(S37="","",IF(MONTH(S37+1)=MONTH(R30),S37+1,""))</f>
        <v/>
      </c>
      <c r="U37" s="7" t="str">
        <f>IF(T37="","",IF(MONTH(T37+1)=MONTH(R30),T37+1,""))</f>
        <v/>
      </c>
      <c r="V37" s="7" t="str">
        <f>IF(U37="","",IF(MONTH(U37+1)=MONTH(R30),U37+1,""))</f>
        <v/>
      </c>
      <c r="W37" s="7" t="str">
        <f>IF(V37="","",IF(MONTH(V37+1)=MONTH(R30),V37+1,""))</f>
        <v/>
      </c>
      <c r="X37" s="9" t="str">
        <f>IF(W37="","",IF(MONTH(W37+1)=MONTH(R30),W37+1,""))</f>
        <v/>
      </c>
      <c r="AA37" s="25"/>
      <c r="AB37" s="25"/>
      <c r="AC37" s="25"/>
    </row>
    <row r="38" spans="2:29" ht="17.399999999999999" customHeight="1" x14ac:dyDescent="0.45">
      <c r="B38" s="4"/>
      <c r="C38" s="4"/>
      <c r="J38" s="4"/>
      <c r="K38" s="4"/>
      <c r="R38" s="4"/>
      <c r="S38" s="4"/>
      <c r="AA38" s="25"/>
      <c r="AB38" s="25"/>
      <c r="AC38" s="25"/>
    </row>
    <row r="39" spans="2:29" ht="22.05" customHeight="1" x14ac:dyDescent="0.45">
      <c r="B39" s="58" t="s">
        <v>41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AA39" s="25"/>
      <c r="AB39" s="25"/>
      <c r="AC39" s="25"/>
    </row>
    <row r="40" spans="2:29" ht="22.05" customHeight="1" x14ac:dyDescent="0.45">
      <c r="B40" s="58" t="s">
        <v>46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AA40" s="25"/>
      <c r="AB40" s="25"/>
      <c r="AC40" s="25"/>
    </row>
    <row r="41" spans="2:29" ht="22.05" customHeight="1" x14ac:dyDescent="0.45">
      <c r="B41" s="58" t="s">
        <v>42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AA41" s="25"/>
      <c r="AB41" s="25"/>
      <c r="AC41" s="25"/>
    </row>
    <row r="42" spans="2:29" ht="22.05" customHeight="1" x14ac:dyDescent="0.45">
      <c r="B42" s="58" t="s">
        <v>47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AA42" s="25"/>
      <c r="AB42" s="25"/>
      <c r="AC42" s="25"/>
    </row>
    <row r="43" spans="2:29" ht="22.05" customHeight="1" x14ac:dyDescent="0.45">
      <c r="B43" s="58" t="s">
        <v>43</v>
      </c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AA43" s="25"/>
      <c r="AB43" s="25"/>
      <c r="AC43" s="25"/>
    </row>
    <row r="44" spans="2:29" ht="22.05" customHeight="1" x14ac:dyDescent="0.45">
      <c r="B44" s="58" t="s">
        <v>44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AA44" s="25"/>
      <c r="AB44" s="25"/>
      <c r="AC44" s="25"/>
    </row>
    <row r="45" spans="2:29" ht="22.05" customHeight="1" x14ac:dyDescent="0.45">
      <c r="B45" s="58" t="s">
        <v>45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AA45" s="25"/>
      <c r="AB45" s="25"/>
      <c r="AC45" s="25"/>
    </row>
    <row r="46" spans="2:29" x14ac:dyDescent="0.45">
      <c r="AA46" s="25"/>
      <c r="AB46" s="25"/>
      <c r="AC46" s="25"/>
    </row>
    <row r="47" spans="2:29" x14ac:dyDescent="0.45">
      <c r="AA47" s="25"/>
      <c r="AB47" s="25"/>
      <c r="AC47" s="25"/>
    </row>
    <row r="48" spans="2:29" x14ac:dyDescent="0.45">
      <c r="AA48" s="25"/>
      <c r="AB48" s="25"/>
      <c r="AC48" s="25"/>
    </row>
    <row r="49" spans="27:29" x14ac:dyDescent="0.45">
      <c r="AA49" s="25"/>
      <c r="AB49" s="25"/>
      <c r="AC49" s="25"/>
    </row>
    <row r="50" spans="27:29" x14ac:dyDescent="0.45">
      <c r="AA50" s="25"/>
      <c r="AB50" s="25"/>
      <c r="AC50" s="25"/>
    </row>
    <row r="51" spans="27:29" x14ac:dyDescent="0.45">
      <c r="AA51" s="25"/>
      <c r="AB51" s="25"/>
      <c r="AC51" s="25"/>
    </row>
    <row r="52" spans="27:29" x14ac:dyDescent="0.45">
      <c r="AA52" s="25"/>
      <c r="AB52" s="25"/>
      <c r="AC52" s="25"/>
    </row>
    <row r="53" spans="27:29" x14ac:dyDescent="0.45">
      <c r="AA53" s="25"/>
      <c r="AB53" s="25"/>
      <c r="AC53" s="25"/>
    </row>
    <row r="54" spans="27:29" x14ac:dyDescent="0.45">
      <c r="AA54" s="25"/>
      <c r="AB54" s="25"/>
      <c r="AC54" s="25"/>
    </row>
    <row r="55" spans="27:29" x14ac:dyDescent="0.45">
      <c r="AA55" s="25"/>
      <c r="AB55" s="25"/>
      <c r="AC55" s="25"/>
    </row>
    <row r="56" spans="27:29" x14ac:dyDescent="0.45">
      <c r="AA56" s="25"/>
      <c r="AB56" s="25"/>
      <c r="AC56" s="25"/>
    </row>
    <row r="57" spans="27:29" x14ac:dyDescent="0.45">
      <c r="AA57" s="25"/>
      <c r="AB57" s="25"/>
      <c r="AC57" s="25"/>
    </row>
    <row r="58" spans="27:29" x14ac:dyDescent="0.45">
      <c r="AA58" s="25"/>
      <c r="AB58" s="25"/>
      <c r="AC58" s="25"/>
    </row>
    <row r="59" spans="27:29" x14ac:dyDescent="0.45">
      <c r="AA59" s="25"/>
      <c r="AB59" s="25"/>
      <c r="AC59" s="25"/>
    </row>
    <row r="60" spans="27:29" x14ac:dyDescent="0.45">
      <c r="AA60" s="25"/>
      <c r="AB60" s="25"/>
      <c r="AC60" s="25"/>
    </row>
    <row r="61" spans="27:29" x14ac:dyDescent="0.45">
      <c r="AA61" s="25"/>
      <c r="AB61" s="25"/>
      <c r="AC61" s="25"/>
    </row>
    <row r="62" spans="27:29" x14ac:dyDescent="0.45">
      <c r="AA62" s="25"/>
      <c r="AB62" s="25"/>
      <c r="AC62" s="25"/>
    </row>
    <row r="63" spans="27:29" x14ac:dyDescent="0.45">
      <c r="AA63" s="25"/>
      <c r="AB63" s="25"/>
      <c r="AC63" s="25"/>
    </row>
    <row r="64" spans="27:29" x14ac:dyDescent="0.45">
      <c r="AA64" s="25"/>
      <c r="AB64" s="25"/>
      <c r="AC64" s="25"/>
    </row>
  </sheetData>
  <mergeCells count="45">
    <mergeCell ref="B39:W39"/>
    <mergeCell ref="B40:W40"/>
    <mergeCell ref="B41:W41"/>
    <mergeCell ref="B42:W42"/>
    <mergeCell ref="B43:W43"/>
    <mergeCell ref="B44:W44"/>
    <mergeCell ref="B45:W45"/>
    <mergeCell ref="B12:C12"/>
    <mergeCell ref="O12:P12"/>
    <mergeCell ref="T12:V12"/>
    <mergeCell ref="W12:X12"/>
    <mergeCell ref="B21:C21"/>
    <mergeCell ref="W30:X30"/>
    <mergeCell ref="T21:V21"/>
    <mergeCell ref="W21:X21"/>
    <mergeCell ref="B30:C30"/>
    <mergeCell ref="D30:F30"/>
    <mergeCell ref="G30:H30"/>
    <mergeCell ref="J30:K30"/>
    <mergeCell ref="L30:N30"/>
    <mergeCell ref="O30:P30"/>
    <mergeCell ref="R30:S30"/>
    <mergeCell ref="T30:V30"/>
    <mergeCell ref="R21:S21"/>
    <mergeCell ref="D21:F21"/>
    <mergeCell ref="G21:H21"/>
    <mergeCell ref="J21:K21"/>
    <mergeCell ref="L21:N21"/>
    <mergeCell ref="O21:P21"/>
    <mergeCell ref="R12:S12"/>
    <mergeCell ref="AA4:AB4"/>
    <mergeCell ref="A1:Y1"/>
    <mergeCell ref="B3:C3"/>
    <mergeCell ref="D3:F3"/>
    <mergeCell ref="G3:H3"/>
    <mergeCell ref="J3:K3"/>
    <mergeCell ref="L3:N3"/>
    <mergeCell ref="O3:P3"/>
    <mergeCell ref="R3:S3"/>
    <mergeCell ref="T3:V3"/>
    <mergeCell ref="W3:X3"/>
    <mergeCell ref="D12:F12"/>
    <mergeCell ref="G12:H12"/>
    <mergeCell ref="J12:K12"/>
    <mergeCell ref="L12:N12"/>
  </mergeCells>
  <phoneticPr fontId="1"/>
  <printOptions horizontalCentered="1"/>
  <pageMargins left="0.23622047244094491" right="0.23622047244094491" top="0.27559055118110237" bottom="0.27559055118110237" header="0.15748031496062992" footer="0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8D79F-5CEB-4A18-8B09-425F6398C99C}">
  <sheetPr>
    <pageSetUpPr fitToPage="1"/>
  </sheetPr>
  <dimension ref="A1:AE45"/>
  <sheetViews>
    <sheetView showGridLines="0" topLeftCell="A16" zoomScale="70" zoomScaleNormal="70" workbookViewId="0">
      <selection activeCell="E34" sqref="E34"/>
    </sheetView>
  </sheetViews>
  <sheetFormatPr defaultRowHeight="18" x14ac:dyDescent="0.45"/>
  <cols>
    <col min="1" max="1" width="0.5" customWidth="1"/>
    <col min="2" max="8" width="5" customWidth="1"/>
    <col min="9" max="9" width="3.8984375" customWidth="1"/>
    <col min="10" max="16" width="5" customWidth="1"/>
    <col min="17" max="17" width="3.8984375" customWidth="1"/>
    <col min="18" max="24" width="5" customWidth="1"/>
    <col min="25" max="25" width="0.5" customWidth="1"/>
    <col min="26" max="26" width="11.8984375" customWidth="1"/>
    <col min="27" max="27" width="13.19921875" bestFit="1" customWidth="1"/>
    <col min="28" max="28" width="11.5" customWidth="1"/>
  </cols>
  <sheetData>
    <row r="1" spans="1:31" ht="39" customHeight="1" x14ac:dyDescent="0.45">
      <c r="A1" s="54" t="s">
        <v>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AA1" s="17"/>
      <c r="AB1" s="17"/>
      <c r="AC1" s="17"/>
    </row>
    <row r="2" spans="1:31" ht="7.2" customHeight="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A2" s="16" t="s">
        <v>17</v>
      </c>
      <c r="AB2" s="17"/>
      <c r="AC2" s="17"/>
    </row>
    <row r="3" spans="1:31" s="6" customFormat="1" ht="27" customHeight="1" x14ac:dyDescent="0.65">
      <c r="B3" s="51">
        <v>44652</v>
      </c>
      <c r="C3" s="51"/>
      <c r="D3" s="60">
        <v>44652</v>
      </c>
      <c r="E3" s="60"/>
      <c r="F3" s="60"/>
      <c r="G3" s="57">
        <v>44652</v>
      </c>
      <c r="H3" s="57"/>
      <c r="J3" s="51">
        <v>44682</v>
      </c>
      <c r="K3" s="51"/>
      <c r="L3" s="60">
        <v>44682</v>
      </c>
      <c r="M3" s="60"/>
      <c r="N3" s="60"/>
      <c r="O3" s="57">
        <v>44682</v>
      </c>
      <c r="P3" s="57"/>
      <c r="R3" s="51">
        <v>44713</v>
      </c>
      <c r="S3" s="51"/>
      <c r="T3" s="60">
        <v>44713</v>
      </c>
      <c r="U3" s="60"/>
      <c r="V3" s="60"/>
      <c r="W3" s="57">
        <v>44713</v>
      </c>
      <c r="X3" s="57"/>
      <c r="AA3" s="52" t="s">
        <v>49</v>
      </c>
      <c r="AB3" s="53"/>
      <c r="AC3" s="17"/>
    </row>
    <row r="4" spans="1:31" ht="21" customHeight="1" x14ac:dyDescent="0.55000000000000004">
      <c r="B4" s="27" t="s">
        <v>6</v>
      </c>
      <c r="C4" s="28" t="s">
        <v>0</v>
      </c>
      <c r="D4" s="28" t="s">
        <v>1</v>
      </c>
      <c r="E4" s="28" t="s">
        <v>2</v>
      </c>
      <c r="F4" s="28" t="s">
        <v>3</v>
      </c>
      <c r="G4" s="28" t="s">
        <v>4</v>
      </c>
      <c r="H4" s="29" t="s">
        <v>5</v>
      </c>
      <c r="I4" s="30"/>
      <c r="J4" s="27" t="s">
        <v>6</v>
      </c>
      <c r="K4" s="28" t="s">
        <v>0</v>
      </c>
      <c r="L4" s="28" t="s">
        <v>1</v>
      </c>
      <c r="M4" s="28" t="s">
        <v>2</v>
      </c>
      <c r="N4" s="28" t="s">
        <v>3</v>
      </c>
      <c r="O4" s="28" t="s">
        <v>4</v>
      </c>
      <c r="P4" s="29" t="s">
        <v>5</v>
      </c>
      <c r="Q4" s="30"/>
      <c r="R4" s="27" t="s">
        <v>6</v>
      </c>
      <c r="S4" s="28" t="s">
        <v>0</v>
      </c>
      <c r="T4" s="28" t="s">
        <v>1</v>
      </c>
      <c r="U4" s="28" t="s">
        <v>2</v>
      </c>
      <c r="V4" s="28" t="s">
        <v>3</v>
      </c>
      <c r="W4" s="28" t="s">
        <v>4</v>
      </c>
      <c r="X4" s="29" t="s">
        <v>5</v>
      </c>
      <c r="AA4" s="18">
        <v>44680</v>
      </c>
      <c r="AB4" s="19" t="s">
        <v>7</v>
      </c>
      <c r="AC4" s="20"/>
    </row>
    <row r="5" spans="1:31" ht="21" customHeight="1" x14ac:dyDescent="0.55000000000000004">
      <c r="B5" s="31" t="s">
        <v>50</v>
      </c>
      <c r="C5" s="32" t="s">
        <v>50</v>
      </c>
      <c r="D5" s="32" t="s">
        <v>50</v>
      </c>
      <c r="E5" s="31" t="s">
        <v>50</v>
      </c>
      <c r="F5" s="32" t="s">
        <v>50</v>
      </c>
      <c r="G5" s="33">
        <v>44652</v>
      </c>
      <c r="H5" s="34">
        <v>44653</v>
      </c>
      <c r="I5" s="35"/>
      <c r="J5" s="31">
        <v>44682</v>
      </c>
      <c r="K5" s="36">
        <v>44683</v>
      </c>
      <c r="L5" s="37">
        <v>44684</v>
      </c>
      <c r="M5" s="36">
        <v>44685</v>
      </c>
      <c r="N5" s="36">
        <v>44686</v>
      </c>
      <c r="O5" s="36">
        <v>44687</v>
      </c>
      <c r="P5" s="34">
        <v>44688</v>
      </c>
      <c r="Q5" s="35"/>
      <c r="R5" s="31" t="s">
        <v>50</v>
      </c>
      <c r="S5" s="36" t="s">
        <v>50</v>
      </c>
      <c r="T5" s="36" t="s">
        <v>50</v>
      </c>
      <c r="U5" s="36">
        <v>44713</v>
      </c>
      <c r="V5" s="36">
        <v>44714</v>
      </c>
      <c r="W5" s="36">
        <v>44715</v>
      </c>
      <c r="X5" s="34">
        <v>44716</v>
      </c>
      <c r="AA5" s="18">
        <v>44684</v>
      </c>
      <c r="AB5" s="19" t="s">
        <v>8</v>
      </c>
      <c r="AC5" s="20"/>
    </row>
    <row r="6" spans="1:31" ht="21" customHeight="1" x14ac:dyDescent="0.55000000000000004">
      <c r="B6" s="31">
        <v>44654</v>
      </c>
      <c r="C6" s="32">
        <v>44655</v>
      </c>
      <c r="D6" s="32">
        <v>44656</v>
      </c>
      <c r="E6" s="32">
        <v>44657</v>
      </c>
      <c r="F6" s="32">
        <v>44658</v>
      </c>
      <c r="G6" s="32">
        <v>44659</v>
      </c>
      <c r="H6" s="34">
        <v>44660</v>
      </c>
      <c r="I6" s="35"/>
      <c r="J6" s="31">
        <v>44689</v>
      </c>
      <c r="K6" s="36">
        <v>44690</v>
      </c>
      <c r="L6" s="36">
        <v>44691</v>
      </c>
      <c r="M6" s="36">
        <v>44692</v>
      </c>
      <c r="N6" s="36">
        <v>44693</v>
      </c>
      <c r="O6" s="36">
        <v>44694</v>
      </c>
      <c r="P6" s="34">
        <v>44695</v>
      </c>
      <c r="Q6" s="35"/>
      <c r="R6" s="31">
        <v>44717</v>
      </c>
      <c r="S6" s="36">
        <v>44718</v>
      </c>
      <c r="T6" s="36">
        <v>44719</v>
      </c>
      <c r="U6" s="36">
        <v>44720</v>
      </c>
      <c r="V6" s="36">
        <v>44721</v>
      </c>
      <c r="W6" s="36">
        <v>44722</v>
      </c>
      <c r="X6" s="34">
        <v>44723</v>
      </c>
      <c r="AA6" s="18">
        <v>44685</v>
      </c>
      <c r="AB6" s="19" t="s">
        <v>9</v>
      </c>
      <c r="AC6" s="20"/>
    </row>
    <row r="7" spans="1:31" ht="21" customHeight="1" x14ac:dyDescent="0.55000000000000004">
      <c r="B7" s="31">
        <v>44661</v>
      </c>
      <c r="C7" s="33">
        <v>44662</v>
      </c>
      <c r="D7" s="32">
        <v>44663</v>
      </c>
      <c r="E7" s="32">
        <v>44664</v>
      </c>
      <c r="F7" s="32">
        <v>44665</v>
      </c>
      <c r="G7" s="32">
        <v>44666</v>
      </c>
      <c r="H7" s="34">
        <v>44667</v>
      </c>
      <c r="I7" s="35"/>
      <c r="J7" s="31">
        <v>44696</v>
      </c>
      <c r="K7" s="36">
        <v>44697</v>
      </c>
      <c r="L7" s="36">
        <v>44698</v>
      </c>
      <c r="M7" s="36">
        <v>44699</v>
      </c>
      <c r="N7" s="36">
        <v>44700</v>
      </c>
      <c r="O7" s="36">
        <v>44701</v>
      </c>
      <c r="P7" s="34">
        <v>44702</v>
      </c>
      <c r="Q7" s="35"/>
      <c r="R7" s="31">
        <v>44724</v>
      </c>
      <c r="S7" s="36">
        <v>44725</v>
      </c>
      <c r="T7" s="36">
        <v>44726</v>
      </c>
      <c r="U7" s="36">
        <v>44727</v>
      </c>
      <c r="V7" s="36">
        <v>44728</v>
      </c>
      <c r="W7" s="36">
        <v>44729</v>
      </c>
      <c r="X7" s="34">
        <v>44730</v>
      </c>
      <c r="AA7" s="18">
        <v>44686</v>
      </c>
      <c r="AB7" s="19" t="s">
        <v>10</v>
      </c>
      <c r="AC7" s="20"/>
    </row>
    <row r="8" spans="1:31" ht="21" customHeight="1" x14ac:dyDescent="0.55000000000000004">
      <c r="B8" s="31">
        <v>44668</v>
      </c>
      <c r="C8" s="32">
        <v>44669</v>
      </c>
      <c r="D8" s="32">
        <v>44670</v>
      </c>
      <c r="E8" s="32">
        <v>44671</v>
      </c>
      <c r="F8" s="32">
        <v>44672</v>
      </c>
      <c r="G8" s="32">
        <v>44673</v>
      </c>
      <c r="H8" s="34">
        <v>44674</v>
      </c>
      <c r="I8" s="35"/>
      <c r="J8" s="31">
        <v>44703</v>
      </c>
      <c r="K8" s="36">
        <v>44704</v>
      </c>
      <c r="L8" s="36">
        <v>44705</v>
      </c>
      <c r="M8" s="36">
        <v>44706</v>
      </c>
      <c r="N8" s="36">
        <v>44707</v>
      </c>
      <c r="O8" s="36">
        <v>44708</v>
      </c>
      <c r="P8" s="34">
        <v>44709</v>
      </c>
      <c r="Q8" s="35"/>
      <c r="R8" s="31">
        <v>44731</v>
      </c>
      <c r="S8" s="36">
        <v>44732</v>
      </c>
      <c r="T8" s="36">
        <v>44733</v>
      </c>
      <c r="U8" s="36">
        <v>44734</v>
      </c>
      <c r="V8" s="36">
        <v>44735</v>
      </c>
      <c r="W8" s="36">
        <v>44736</v>
      </c>
      <c r="X8" s="34">
        <v>44737</v>
      </c>
      <c r="AA8" s="18">
        <v>44760</v>
      </c>
      <c r="AB8" s="19" t="s">
        <v>11</v>
      </c>
      <c r="AC8" s="20"/>
    </row>
    <row r="9" spans="1:31" ht="21" customHeight="1" x14ac:dyDescent="0.55000000000000004">
      <c r="B9" s="31">
        <v>44675</v>
      </c>
      <c r="C9" s="32">
        <v>44676</v>
      </c>
      <c r="D9" s="32">
        <v>44677</v>
      </c>
      <c r="E9" s="32">
        <v>44678</v>
      </c>
      <c r="F9" s="32">
        <v>44679</v>
      </c>
      <c r="G9" s="38">
        <v>44680</v>
      </c>
      <c r="H9" s="34">
        <v>44681</v>
      </c>
      <c r="I9" s="35"/>
      <c r="J9" s="31">
        <v>44710</v>
      </c>
      <c r="K9" s="36">
        <v>44711</v>
      </c>
      <c r="L9" s="36">
        <v>44712</v>
      </c>
      <c r="M9" s="36" t="s">
        <v>50</v>
      </c>
      <c r="N9" s="36" t="s">
        <v>50</v>
      </c>
      <c r="O9" s="36" t="s">
        <v>50</v>
      </c>
      <c r="P9" s="34" t="s">
        <v>50</v>
      </c>
      <c r="Q9" s="35"/>
      <c r="R9" s="31">
        <v>44738</v>
      </c>
      <c r="S9" s="36">
        <v>44739</v>
      </c>
      <c r="T9" s="36">
        <v>44740</v>
      </c>
      <c r="U9" s="36">
        <v>44741</v>
      </c>
      <c r="V9" s="36">
        <v>44742</v>
      </c>
      <c r="W9" s="36" t="s">
        <v>50</v>
      </c>
      <c r="X9" s="34" t="s">
        <v>50</v>
      </c>
      <c r="AA9" s="18">
        <v>44784</v>
      </c>
      <c r="AB9" s="19" t="s">
        <v>12</v>
      </c>
      <c r="AC9" s="20"/>
    </row>
    <row r="10" spans="1:31" ht="21" customHeight="1" x14ac:dyDescent="0.55000000000000004">
      <c r="B10" s="31" t="s">
        <v>50</v>
      </c>
      <c r="C10" s="32" t="s">
        <v>50</v>
      </c>
      <c r="D10" s="32" t="s">
        <v>50</v>
      </c>
      <c r="E10" s="32" t="s">
        <v>50</v>
      </c>
      <c r="F10" s="32" t="s">
        <v>50</v>
      </c>
      <c r="G10" s="32" t="s">
        <v>50</v>
      </c>
      <c r="H10" s="34" t="s">
        <v>50</v>
      </c>
      <c r="I10" s="35"/>
      <c r="J10" s="31" t="s">
        <v>50</v>
      </c>
      <c r="K10" s="36" t="s">
        <v>50</v>
      </c>
      <c r="L10" s="36" t="s">
        <v>50</v>
      </c>
      <c r="M10" s="36" t="s">
        <v>50</v>
      </c>
      <c r="N10" s="36" t="s">
        <v>50</v>
      </c>
      <c r="O10" s="36" t="s">
        <v>50</v>
      </c>
      <c r="P10" s="34" t="s">
        <v>50</v>
      </c>
      <c r="Q10" s="35"/>
      <c r="R10" s="31" t="s">
        <v>50</v>
      </c>
      <c r="S10" s="36" t="s">
        <v>50</v>
      </c>
      <c r="T10" s="36" t="s">
        <v>50</v>
      </c>
      <c r="U10" s="36" t="s">
        <v>50</v>
      </c>
      <c r="V10" s="36" t="s">
        <v>50</v>
      </c>
      <c r="W10" s="36" t="s">
        <v>50</v>
      </c>
      <c r="X10" s="34" t="s">
        <v>50</v>
      </c>
      <c r="AA10" s="18">
        <v>44823</v>
      </c>
      <c r="AB10" s="19" t="s">
        <v>13</v>
      </c>
      <c r="AC10" s="20"/>
    </row>
    <row r="11" spans="1:31" ht="21" customHeight="1" x14ac:dyDescent="0.65">
      <c r="B11" s="39"/>
      <c r="C11" s="39"/>
      <c r="D11" s="39"/>
      <c r="E11" s="39"/>
      <c r="F11" s="39"/>
      <c r="G11" s="39"/>
      <c r="H11" s="39"/>
      <c r="J11" s="39"/>
      <c r="K11" s="39"/>
      <c r="L11" s="39"/>
      <c r="M11" s="39"/>
      <c r="N11" s="39"/>
      <c r="O11" s="39"/>
      <c r="P11" s="39"/>
      <c r="R11" s="39"/>
      <c r="S11" s="39"/>
      <c r="T11" s="39"/>
      <c r="U11" s="39"/>
      <c r="V11" s="39"/>
      <c r="W11" s="39"/>
      <c r="X11" s="39"/>
      <c r="Z11" s="6"/>
      <c r="AA11" s="18">
        <v>44844</v>
      </c>
      <c r="AB11" s="19" t="s">
        <v>51</v>
      </c>
      <c r="AC11" s="20"/>
      <c r="AD11" s="6"/>
      <c r="AE11" s="6"/>
    </row>
    <row r="12" spans="1:31" s="6" customFormat="1" ht="27" customHeight="1" x14ac:dyDescent="0.65">
      <c r="B12" s="51">
        <v>44743</v>
      </c>
      <c r="C12" s="51"/>
      <c r="D12" s="60">
        <v>44743</v>
      </c>
      <c r="E12" s="60"/>
      <c r="F12" s="60"/>
      <c r="G12" s="57">
        <v>44743</v>
      </c>
      <c r="H12" s="57"/>
      <c r="J12" s="51">
        <v>44774</v>
      </c>
      <c r="K12" s="51"/>
      <c r="L12" s="60">
        <v>44774</v>
      </c>
      <c r="M12" s="60"/>
      <c r="N12" s="60"/>
      <c r="O12" s="57">
        <v>44774</v>
      </c>
      <c r="P12" s="57"/>
      <c r="R12" s="51">
        <v>44805</v>
      </c>
      <c r="S12" s="51"/>
      <c r="T12" s="60">
        <v>44805</v>
      </c>
      <c r="U12" s="60"/>
      <c r="V12" s="60"/>
      <c r="W12" s="57">
        <v>44805</v>
      </c>
      <c r="X12" s="57"/>
      <c r="Z12"/>
      <c r="AA12" s="18">
        <v>44868</v>
      </c>
      <c r="AB12" s="19" t="s">
        <v>15</v>
      </c>
      <c r="AC12" s="23"/>
      <c r="AD12"/>
      <c r="AE12"/>
    </row>
    <row r="13" spans="1:31" ht="21" customHeight="1" x14ac:dyDescent="0.55000000000000004">
      <c r="B13" s="27" t="s">
        <v>6</v>
      </c>
      <c r="C13" s="28" t="s">
        <v>0</v>
      </c>
      <c r="D13" s="28" t="s">
        <v>1</v>
      </c>
      <c r="E13" s="28" t="s">
        <v>2</v>
      </c>
      <c r="F13" s="28" t="s">
        <v>3</v>
      </c>
      <c r="G13" s="28" t="s">
        <v>4</v>
      </c>
      <c r="H13" s="29" t="s">
        <v>5</v>
      </c>
      <c r="I13" s="30"/>
      <c r="J13" s="27" t="s">
        <v>6</v>
      </c>
      <c r="K13" s="28" t="s">
        <v>0</v>
      </c>
      <c r="L13" s="28" t="s">
        <v>1</v>
      </c>
      <c r="M13" s="28" t="s">
        <v>2</v>
      </c>
      <c r="N13" s="28" t="s">
        <v>3</v>
      </c>
      <c r="O13" s="28" t="s">
        <v>4</v>
      </c>
      <c r="P13" s="29" t="s">
        <v>5</v>
      </c>
      <c r="Q13" s="30"/>
      <c r="R13" s="27" t="s">
        <v>6</v>
      </c>
      <c r="S13" s="28" t="s">
        <v>0</v>
      </c>
      <c r="T13" s="28" t="s">
        <v>1</v>
      </c>
      <c r="U13" s="28" t="s">
        <v>2</v>
      </c>
      <c r="V13" s="28" t="s">
        <v>3</v>
      </c>
      <c r="W13" s="28" t="s">
        <v>4</v>
      </c>
      <c r="X13" s="29" t="s">
        <v>5</v>
      </c>
      <c r="AA13" s="18">
        <v>44888</v>
      </c>
      <c r="AB13" s="19" t="s">
        <v>16</v>
      </c>
      <c r="AC13" s="23"/>
    </row>
    <row r="14" spans="1:31" ht="21" customHeight="1" x14ac:dyDescent="0.55000000000000004">
      <c r="B14" s="31" t="s">
        <v>50</v>
      </c>
      <c r="C14" s="36" t="s">
        <v>50</v>
      </c>
      <c r="D14" s="36" t="s">
        <v>50</v>
      </c>
      <c r="E14" s="36" t="s">
        <v>50</v>
      </c>
      <c r="F14" s="36" t="s">
        <v>50</v>
      </c>
      <c r="G14" s="36">
        <v>44743</v>
      </c>
      <c r="H14" s="34">
        <v>44744</v>
      </c>
      <c r="I14" s="35"/>
      <c r="J14" s="31" t="s">
        <v>50</v>
      </c>
      <c r="K14" s="36">
        <v>44774</v>
      </c>
      <c r="L14" s="36">
        <v>44775</v>
      </c>
      <c r="M14" s="36">
        <v>44776</v>
      </c>
      <c r="N14" s="36">
        <v>44777</v>
      </c>
      <c r="O14" s="36">
        <v>44778</v>
      </c>
      <c r="P14" s="34">
        <v>44779</v>
      </c>
      <c r="Q14" s="35"/>
      <c r="R14" s="31" t="s">
        <v>50</v>
      </c>
      <c r="S14" s="32" t="s">
        <v>50</v>
      </c>
      <c r="T14" s="32" t="s">
        <v>50</v>
      </c>
      <c r="U14" s="32" t="s">
        <v>50</v>
      </c>
      <c r="V14" s="32">
        <v>44805</v>
      </c>
      <c r="W14" s="32">
        <v>44806</v>
      </c>
      <c r="X14" s="34">
        <v>44807</v>
      </c>
      <c r="AA14" s="18">
        <v>44927</v>
      </c>
      <c r="AB14" s="19" t="s">
        <v>23</v>
      </c>
      <c r="AC14" s="23"/>
    </row>
    <row r="15" spans="1:31" ht="21" customHeight="1" x14ac:dyDescent="0.55000000000000004">
      <c r="B15" s="31">
        <v>44745</v>
      </c>
      <c r="C15" s="36">
        <v>44746</v>
      </c>
      <c r="D15" s="36">
        <v>44747</v>
      </c>
      <c r="E15" s="36">
        <v>44748</v>
      </c>
      <c r="F15" s="36">
        <v>44749</v>
      </c>
      <c r="G15" s="36">
        <v>44750</v>
      </c>
      <c r="H15" s="34">
        <v>44751</v>
      </c>
      <c r="I15" s="35"/>
      <c r="J15" s="31">
        <v>44780</v>
      </c>
      <c r="K15" s="36">
        <v>44781</v>
      </c>
      <c r="L15" s="36">
        <v>44782</v>
      </c>
      <c r="M15" s="36">
        <v>44783</v>
      </c>
      <c r="N15" s="36">
        <v>44784</v>
      </c>
      <c r="O15" s="36">
        <v>44785</v>
      </c>
      <c r="P15" s="34">
        <v>44786</v>
      </c>
      <c r="Q15" s="35"/>
      <c r="R15" s="31">
        <v>44808</v>
      </c>
      <c r="S15" s="32">
        <v>44809</v>
      </c>
      <c r="T15" s="32">
        <v>44810</v>
      </c>
      <c r="U15" s="32">
        <v>44811</v>
      </c>
      <c r="V15" s="32">
        <v>44812</v>
      </c>
      <c r="W15" s="32">
        <v>44813</v>
      </c>
      <c r="X15" s="34">
        <v>44814</v>
      </c>
      <c r="AA15" s="18">
        <v>44928</v>
      </c>
      <c r="AB15" s="19" t="s">
        <v>52</v>
      </c>
      <c r="AC15" s="20"/>
    </row>
    <row r="16" spans="1:31" ht="21" customHeight="1" x14ac:dyDescent="0.55000000000000004">
      <c r="B16" s="31">
        <v>44752</v>
      </c>
      <c r="C16" s="36">
        <v>44753</v>
      </c>
      <c r="D16" s="36">
        <v>44754</v>
      </c>
      <c r="E16" s="36">
        <v>44755</v>
      </c>
      <c r="F16" s="36">
        <v>44756</v>
      </c>
      <c r="G16" s="36">
        <v>44757</v>
      </c>
      <c r="H16" s="34">
        <v>44758</v>
      </c>
      <c r="I16" s="35"/>
      <c r="J16" s="31">
        <v>44787</v>
      </c>
      <c r="K16" s="36">
        <v>44788</v>
      </c>
      <c r="L16" s="36">
        <v>44789</v>
      </c>
      <c r="M16" s="36">
        <v>44790</v>
      </c>
      <c r="N16" s="36">
        <v>44791</v>
      </c>
      <c r="O16" s="36">
        <v>44792</v>
      </c>
      <c r="P16" s="34">
        <v>44793</v>
      </c>
      <c r="Q16" s="35"/>
      <c r="R16" s="31">
        <v>44815</v>
      </c>
      <c r="S16" s="32">
        <v>44816</v>
      </c>
      <c r="T16" s="32">
        <v>44817</v>
      </c>
      <c r="U16" s="32">
        <v>44818</v>
      </c>
      <c r="V16" s="32">
        <v>44819</v>
      </c>
      <c r="W16" s="32">
        <v>44820</v>
      </c>
      <c r="X16" s="34">
        <v>44821</v>
      </c>
      <c r="AA16" s="18">
        <v>44935</v>
      </c>
      <c r="AB16" s="19" t="s">
        <v>24</v>
      </c>
      <c r="AC16" s="20"/>
    </row>
    <row r="17" spans="2:31" ht="21" customHeight="1" x14ac:dyDescent="0.55000000000000004">
      <c r="B17" s="31">
        <v>44759</v>
      </c>
      <c r="C17" s="36">
        <v>44760</v>
      </c>
      <c r="D17" s="36">
        <v>44761</v>
      </c>
      <c r="E17" s="36">
        <v>44762</v>
      </c>
      <c r="F17" s="36">
        <v>44763</v>
      </c>
      <c r="G17" s="36">
        <v>44764</v>
      </c>
      <c r="H17" s="34">
        <v>44765</v>
      </c>
      <c r="I17" s="35"/>
      <c r="J17" s="31">
        <v>44794</v>
      </c>
      <c r="K17" s="36">
        <v>44795</v>
      </c>
      <c r="L17" s="36">
        <v>44796</v>
      </c>
      <c r="M17" s="36">
        <v>44797</v>
      </c>
      <c r="N17" s="36">
        <v>44798</v>
      </c>
      <c r="O17" s="36">
        <v>44799</v>
      </c>
      <c r="P17" s="34">
        <v>44800</v>
      </c>
      <c r="Q17" s="35"/>
      <c r="R17" s="31">
        <v>44822</v>
      </c>
      <c r="S17" s="32">
        <v>44823</v>
      </c>
      <c r="T17" s="32">
        <v>44824</v>
      </c>
      <c r="U17" s="32">
        <v>44825</v>
      </c>
      <c r="V17" s="32">
        <v>44826</v>
      </c>
      <c r="W17" s="40">
        <v>44827</v>
      </c>
      <c r="X17" s="34">
        <v>44828</v>
      </c>
      <c r="AA17" s="18">
        <v>44968</v>
      </c>
      <c r="AB17" s="19" t="s">
        <v>53</v>
      </c>
      <c r="AC17" s="20"/>
    </row>
    <row r="18" spans="2:31" ht="21" customHeight="1" x14ac:dyDescent="0.55000000000000004">
      <c r="B18" s="31">
        <v>44766</v>
      </c>
      <c r="C18" s="36">
        <v>44767</v>
      </c>
      <c r="D18" s="36">
        <v>44768</v>
      </c>
      <c r="E18" s="36">
        <v>44769</v>
      </c>
      <c r="F18" s="36">
        <v>44770</v>
      </c>
      <c r="G18" s="36">
        <v>44771</v>
      </c>
      <c r="H18" s="34">
        <v>44772</v>
      </c>
      <c r="I18" s="35"/>
      <c r="J18" s="31">
        <v>44801</v>
      </c>
      <c r="K18" s="36">
        <v>44802</v>
      </c>
      <c r="L18" s="36">
        <v>44803</v>
      </c>
      <c r="M18" s="36">
        <v>44804</v>
      </c>
      <c r="N18" s="36" t="s">
        <v>50</v>
      </c>
      <c r="O18" s="36" t="s">
        <v>50</v>
      </c>
      <c r="P18" s="34" t="s">
        <v>50</v>
      </c>
      <c r="Q18" s="35"/>
      <c r="R18" s="31">
        <v>44829</v>
      </c>
      <c r="S18" s="32">
        <v>44830</v>
      </c>
      <c r="T18" s="32">
        <v>44831</v>
      </c>
      <c r="U18" s="32">
        <v>44832</v>
      </c>
      <c r="V18" s="32">
        <v>44833</v>
      </c>
      <c r="W18" s="32">
        <v>44834</v>
      </c>
      <c r="X18" s="34" t="s">
        <v>50</v>
      </c>
      <c r="AA18" s="18">
        <v>44980</v>
      </c>
      <c r="AB18" s="19" t="s">
        <v>54</v>
      </c>
      <c r="AC18" s="20"/>
    </row>
    <row r="19" spans="2:31" ht="21" customHeight="1" x14ac:dyDescent="0.55000000000000004">
      <c r="B19" s="31">
        <v>44773</v>
      </c>
      <c r="C19" s="36" t="s">
        <v>50</v>
      </c>
      <c r="D19" s="36" t="s">
        <v>50</v>
      </c>
      <c r="E19" s="36" t="s">
        <v>50</v>
      </c>
      <c r="F19" s="36" t="s">
        <v>50</v>
      </c>
      <c r="G19" s="36" t="s">
        <v>50</v>
      </c>
      <c r="H19" s="34" t="s">
        <v>50</v>
      </c>
      <c r="I19" s="35"/>
      <c r="J19" s="31" t="s">
        <v>50</v>
      </c>
      <c r="K19" s="36" t="s">
        <v>50</v>
      </c>
      <c r="L19" s="36" t="s">
        <v>50</v>
      </c>
      <c r="M19" s="36" t="s">
        <v>50</v>
      </c>
      <c r="N19" s="36" t="s">
        <v>50</v>
      </c>
      <c r="O19" s="36" t="s">
        <v>50</v>
      </c>
      <c r="P19" s="34" t="s">
        <v>50</v>
      </c>
      <c r="Q19" s="35"/>
      <c r="R19" s="31" t="s">
        <v>50</v>
      </c>
      <c r="S19" s="32" t="s">
        <v>50</v>
      </c>
      <c r="T19" s="32" t="s">
        <v>50</v>
      </c>
      <c r="U19" s="32" t="s">
        <v>50</v>
      </c>
      <c r="V19" s="32" t="s">
        <v>50</v>
      </c>
      <c r="W19" s="32" t="s">
        <v>50</v>
      </c>
      <c r="X19" s="34" t="s">
        <v>50</v>
      </c>
      <c r="AA19" s="18">
        <v>45006</v>
      </c>
      <c r="AB19" s="19" t="s">
        <v>27</v>
      </c>
      <c r="AC19" s="20"/>
    </row>
    <row r="20" spans="2:31" ht="21" customHeight="1" x14ac:dyDescent="0.65">
      <c r="B20" s="4"/>
      <c r="C20" s="4"/>
      <c r="J20" s="4"/>
      <c r="K20" s="4"/>
      <c r="R20" s="4"/>
      <c r="S20" s="4"/>
      <c r="AE20" s="6"/>
    </row>
    <row r="21" spans="2:31" s="6" customFormat="1" ht="27" customHeight="1" x14ac:dyDescent="0.65">
      <c r="B21" s="51">
        <v>44835</v>
      </c>
      <c r="C21" s="51"/>
      <c r="D21" s="60">
        <v>44835</v>
      </c>
      <c r="E21" s="60"/>
      <c r="F21" s="60"/>
      <c r="G21" s="57">
        <v>44835</v>
      </c>
      <c r="H21" s="57"/>
      <c r="J21" s="51">
        <v>44866</v>
      </c>
      <c r="K21" s="51"/>
      <c r="L21" s="60">
        <v>44866</v>
      </c>
      <c r="M21" s="60"/>
      <c r="N21" s="60"/>
      <c r="O21" s="57">
        <v>44866</v>
      </c>
      <c r="P21" s="57"/>
      <c r="R21" s="51">
        <v>44896</v>
      </c>
      <c r="S21" s="51"/>
      <c r="T21" s="60">
        <v>44896</v>
      </c>
      <c r="U21" s="60"/>
      <c r="V21" s="60"/>
      <c r="W21" s="57">
        <v>44896</v>
      </c>
      <c r="X21" s="57"/>
      <c r="Z21"/>
      <c r="AA21"/>
      <c r="AB21"/>
      <c r="AC21"/>
      <c r="AD21"/>
      <c r="AE21"/>
    </row>
    <row r="22" spans="2:31" ht="21" customHeight="1" x14ac:dyDescent="0.55000000000000004">
      <c r="B22" s="27" t="s">
        <v>6</v>
      </c>
      <c r="C22" s="28" t="s">
        <v>0</v>
      </c>
      <c r="D22" s="28" t="s">
        <v>1</v>
      </c>
      <c r="E22" s="28" t="s">
        <v>2</v>
      </c>
      <c r="F22" s="28" t="s">
        <v>3</v>
      </c>
      <c r="G22" s="28" t="s">
        <v>4</v>
      </c>
      <c r="H22" s="29" t="s">
        <v>5</v>
      </c>
      <c r="I22" s="30"/>
      <c r="J22" s="27" t="s">
        <v>6</v>
      </c>
      <c r="K22" s="28" t="s">
        <v>0</v>
      </c>
      <c r="L22" s="28" t="s">
        <v>1</v>
      </c>
      <c r="M22" s="28" t="s">
        <v>2</v>
      </c>
      <c r="N22" s="28" t="s">
        <v>3</v>
      </c>
      <c r="O22" s="28" t="s">
        <v>4</v>
      </c>
      <c r="P22" s="29" t="s">
        <v>5</v>
      </c>
      <c r="Q22" s="30"/>
      <c r="R22" s="27" t="s">
        <v>6</v>
      </c>
      <c r="S22" s="28" t="s">
        <v>0</v>
      </c>
      <c r="T22" s="28" t="s">
        <v>1</v>
      </c>
      <c r="U22" s="28" t="s">
        <v>2</v>
      </c>
      <c r="V22" s="28" t="s">
        <v>3</v>
      </c>
      <c r="W22" s="28" t="s">
        <v>4</v>
      </c>
      <c r="X22" s="29" t="s">
        <v>5</v>
      </c>
    </row>
    <row r="23" spans="2:31" ht="21" customHeight="1" x14ac:dyDescent="0.55000000000000004">
      <c r="B23" s="31" t="s">
        <v>50</v>
      </c>
      <c r="C23" s="36" t="s">
        <v>50</v>
      </c>
      <c r="D23" s="36" t="s">
        <v>50</v>
      </c>
      <c r="E23" s="36" t="s">
        <v>50</v>
      </c>
      <c r="F23" s="36" t="s">
        <v>50</v>
      </c>
      <c r="G23" s="36" t="s">
        <v>50</v>
      </c>
      <c r="H23" s="34">
        <v>44835</v>
      </c>
      <c r="I23" s="35"/>
      <c r="J23" s="31" t="s">
        <v>50</v>
      </c>
      <c r="K23" s="36" t="s">
        <v>50</v>
      </c>
      <c r="L23" s="36">
        <v>44866</v>
      </c>
      <c r="M23" s="36">
        <v>44867</v>
      </c>
      <c r="N23" s="36">
        <v>44868</v>
      </c>
      <c r="O23" s="36">
        <v>44869</v>
      </c>
      <c r="P23" s="34">
        <v>44870</v>
      </c>
      <c r="Q23" s="35"/>
      <c r="R23" s="31" t="s">
        <v>50</v>
      </c>
      <c r="S23" s="36" t="s">
        <v>50</v>
      </c>
      <c r="T23" s="36" t="s">
        <v>50</v>
      </c>
      <c r="U23" s="36" t="s">
        <v>50</v>
      </c>
      <c r="V23" s="36">
        <v>44896</v>
      </c>
      <c r="W23" s="36">
        <v>44897</v>
      </c>
      <c r="X23" s="34">
        <v>44898</v>
      </c>
    </row>
    <row r="24" spans="2:31" ht="21" customHeight="1" x14ac:dyDescent="0.55000000000000004">
      <c r="B24" s="31">
        <v>44836</v>
      </c>
      <c r="C24" s="36">
        <v>44837</v>
      </c>
      <c r="D24" s="36">
        <v>44838</v>
      </c>
      <c r="E24" s="36">
        <v>44839</v>
      </c>
      <c r="F24" s="36">
        <v>44840</v>
      </c>
      <c r="G24" s="36">
        <v>44841</v>
      </c>
      <c r="H24" s="34">
        <v>44842</v>
      </c>
      <c r="I24" s="35"/>
      <c r="J24" s="31">
        <v>44871</v>
      </c>
      <c r="K24" s="36">
        <v>44872</v>
      </c>
      <c r="L24" s="36">
        <v>44873</v>
      </c>
      <c r="M24" s="36">
        <v>44874</v>
      </c>
      <c r="N24" s="36">
        <v>44875</v>
      </c>
      <c r="O24" s="36">
        <v>44876</v>
      </c>
      <c r="P24" s="34">
        <v>44877</v>
      </c>
      <c r="Q24" s="35"/>
      <c r="R24" s="31">
        <v>44899</v>
      </c>
      <c r="S24" s="36">
        <v>44900</v>
      </c>
      <c r="T24" s="36">
        <v>44901</v>
      </c>
      <c r="U24" s="36">
        <v>44902</v>
      </c>
      <c r="V24" s="36">
        <v>44903</v>
      </c>
      <c r="W24" s="36">
        <v>44904</v>
      </c>
      <c r="X24" s="34">
        <v>44905</v>
      </c>
    </row>
    <row r="25" spans="2:31" ht="21" customHeight="1" x14ac:dyDescent="0.55000000000000004">
      <c r="B25" s="31">
        <v>44843</v>
      </c>
      <c r="C25" s="36">
        <v>44844</v>
      </c>
      <c r="D25" s="36">
        <v>44845</v>
      </c>
      <c r="E25" s="36">
        <v>44846</v>
      </c>
      <c r="F25" s="36">
        <v>44847</v>
      </c>
      <c r="G25" s="36">
        <v>44848</v>
      </c>
      <c r="H25" s="34">
        <v>44849</v>
      </c>
      <c r="I25" s="35"/>
      <c r="J25" s="31">
        <v>44878</v>
      </c>
      <c r="K25" s="36">
        <v>44879</v>
      </c>
      <c r="L25" s="36">
        <v>44880</v>
      </c>
      <c r="M25" s="36">
        <v>44881</v>
      </c>
      <c r="N25" s="36">
        <v>44882</v>
      </c>
      <c r="O25" s="36">
        <v>44883</v>
      </c>
      <c r="P25" s="34">
        <v>44884</v>
      </c>
      <c r="Q25" s="35"/>
      <c r="R25" s="31">
        <v>44906</v>
      </c>
      <c r="S25" s="36">
        <v>44907</v>
      </c>
      <c r="T25" s="36">
        <v>44908</v>
      </c>
      <c r="U25" s="36">
        <v>44909</v>
      </c>
      <c r="V25" s="36">
        <v>44910</v>
      </c>
      <c r="W25" s="36">
        <v>44911</v>
      </c>
      <c r="X25" s="34">
        <v>44912</v>
      </c>
    </row>
    <row r="26" spans="2:31" ht="21" customHeight="1" x14ac:dyDescent="0.55000000000000004">
      <c r="B26" s="31">
        <v>44850</v>
      </c>
      <c r="C26" s="36">
        <v>44851</v>
      </c>
      <c r="D26" s="36">
        <v>44852</v>
      </c>
      <c r="E26" s="36">
        <v>44853</v>
      </c>
      <c r="F26" s="36">
        <v>44854</v>
      </c>
      <c r="G26" s="36">
        <v>44855</v>
      </c>
      <c r="H26" s="34">
        <v>44856</v>
      </c>
      <c r="I26" s="35"/>
      <c r="J26" s="31">
        <v>44885</v>
      </c>
      <c r="K26" s="36">
        <v>44886</v>
      </c>
      <c r="L26" s="36">
        <v>44887</v>
      </c>
      <c r="M26" s="36">
        <v>44888</v>
      </c>
      <c r="N26" s="36">
        <v>44889</v>
      </c>
      <c r="O26" s="36">
        <v>44890</v>
      </c>
      <c r="P26" s="34">
        <v>44891</v>
      </c>
      <c r="Q26" s="35"/>
      <c r="R26" s="31">
        <v>44913</v>
      </c>
      <c r="S26" s="36">
        <v>44914</v>
      </c>
      <c r="T26" s="36">
        <v>44915</v>
      </c>
      <c r="U26" s="36">
        <v>44916</v>
      </c>
      <c r="V26" s="36">
        <v>44917</v>
      </c>
      <c r="W26" s="36">
        <v>44918</v>
      </c>
      <c r="X26" s="34">
        <v>44919</v>
      </c>
    </row>
    <row r="27" spans="2:31" ht="21" customHeight="1" x14ac:dyDescent="0.55000000000000004">
      <c r="B27" s="31">
        <v>44857</v>
      </c>
      <c r="C27" s="36">
        <v>44858</v>
      </c>
      <c r="D27" s="36">
        <v>44859</v>
      </c>
      <c r="E27" s="36">
        <v>44860</v>
      </c>
      <c r="F27" s="36">
        <v>44861</v>
      </c>
      <c r="G27" s="36">
        <v>44862</v>
      </c>
      <c r="H27" s="34">
        <v>44863</v>
      </c>
      <c r="I27" s="35"/>
      <c r="J27" s="31">
        <v>44892</v>
      </c>
      <c r="K27" s="36">
        <v>44893</v>
      </c>
      <c r="L27" s="36">
        <v>44894</v>
      </c>
      <c r="M27" s="36">
        <v>44895</v>
      </c>
      <c r="N27" s="36" t="s">
        <v>50</v>
      </c>
      <c r="O27" s="36" t="s">
        <v>50</v>
      </c>
      <c r="P27" s="34" t="s">
        <v>50</v>
      </c>
      <c r="Q27" s="35"/>
      <c r="R27" s="31">
        <v>44920</v>
      </c>
      <c r="S27" s="36">
        <v>44921</v>
      </c>
      <c r="T27" s="36">
        <v>44922</v>
      </c>
      <c r="U27" s="36">
        <v>44923</v>
      </c>
      <c r="V27" s="36">
        <v>44924</v>
      </c>
      <c r="W27" s="36">
        <v>44925</v>
      </c>
      <c r="X27" s="34">
        <v>44926</v>
      </c>
    </row>
    <row r="28" spans="2:31" ht="21" customHeight="1" x14ac:dyDescent="0.55000000000000004">
      <c r="B28" s="31">
        <v>44864</v>
      </c>
      <c r="C28" s="36">
        <v>44865</v>
      </c>
      <c r="D28" s="36" t="s">
        <v>50</v>
      </c>
      <c r="E28" s="36" t="s">
        <v>50</v>
      </c>
      <c r="F28" s="36" t="s">
        <v>50</v>
      </c>
      <c r="G28" s="36" t="s">
        <v>50</v>
      </c>
      <c r="H28" s="34" t="s">
        <v>50</v>
      </c>
      <c r="I28" s="35"/>
      <c r="J28" s="31" t="s">
        <v>50</v>
      </c>
      <c r="K28" s="36" t="s">
        <v>50</v>
      </c>
      <c r="L28" s="36" t="s">
        <v>50</v>
      </c>
      <c r="M28" s="36" t="s">
        <v>50</v>
      </c>
      <c r="N28" s="36" t="s">
        <v>50</v>
      </c>
      <c r="O28" s="36" t="s">
        <v>50</v>
      </c>
      <c r="P28" s="34" t="s">
        <v>50</v>
      </c>
      <c r="Q28" s="35"/>
      <c r="R28" s="31" t="s">
        <v>50</v>
      </c>
      <c r="S28" s="36" t="s">
        <v>50</v>
      </c>
      <c r="T28" s="36" t="s">
        <v>50</v>
      </c>
      <c r="U28" s="36" t="s">
        <v>50</v>
      </c>
      <c r="V28" s="36" t="s">
        <v>50</v>
      </c>
      <c r="W28" s="36" t="s">
        <v>50</v>
      </c>
      <c r="X28" s="34" t="s">
        <v>50</v>
      </c>
    </row>
    <row r="29" spans="2:31" ht="21" customHeight="1" x14ac:dyDescent="0.65">
      <c r="B29" s="39"/>
      <c r="C29" s="39"/>
      <c r="D29" s="39"/>
      <c r="E29" s="39"/>
      <c r="F29" s="39"/>
      <c r="G29" s="39"/>
      <c r="H29" s="39"/>
      <c r="J29" s="39"/>
      <c r="K29" s="39"/>
      <c r="L29" s="39"/>
      <c r="M29" s="39"/>
      <c r="N29" s="39"/>
      <c r="O29" s="39"/>
      <c r="P29" s="39"/>
      <c r="R29" s="39"/>
      <c r="S29" s="39"/>
      <c r="T29" s="39"/>
      <c r="U29" s="39"/>
      <c r="V29" s="39"/>
      <c r="W29" s="39"/>
      <c r="X29" s="39"/>
      <c r="AE29" s="6"/>
    </row>
    <row r="30" spans="2:31" s="6" customFormat="1" ht="27" customHeight="1" x14ac:dyDescent="0.65">
      <c r="B30" s="51">
        <v>44927</v>
      </c>
      <c r="C30" s="51"/>
      <c r="D30" s="60">
        <v>44927</v>
      </c>
      <c r="E30" s="60"/>
      <c r="F30" s="60"/>
      <c r="G30" s="57">
        <v>44927</v>
      </c>
      <c r="H30" s="57"/>
      <c r="J30" s="51">
        <v>44958</v>
      </c>
      <c r="K30" s="51"/>
      <c r="L30" s="60">
        <v>44958</v>
      </c>
      <c r="M30" s="60"/>
      <c r="N30" s="60"/>
      <c r="O30" s="57">
        <v>44958</v>
      </c>
      <c r="P30" s="57"/>
      <c r="R30" s="51">
        <v>44986</v>
      </c>
      <c r="S30" s="51"/>
      <c r="T30" s="60">
        <v>44986</v>
      </c>
      <c r="U30" s="60"/>
      <c r="V30" s="60"/>
      <c r="W30" s="57">
        <v>44986</v>
      </c>
      <c r="X30" s="57"/>
      <c r="Z30"/>
      <c r="AA30"/>
      <c r="AB30"/>
      <c r="AC30"/>
      <c r="AD30"/>
      <c r="AE30"/>
    </row>
    <row r="31" spans="2:31" ht="21" customHeight="1" x14ac:dyDescent="0.55000000000000004">
      <c r="B31" s="27" t="s">
        <v>6</v>
      </c>
      <c r="C31" s="28" t="s">
        <v>0</v>
      </c>
      <c r="D31" s="28" t="s">
        <v>1</v>
      </c>
      <c r="E31" s="28" t="s">
        <v>2</v>
      </c>
      <c r="F31" s="28" t="s">
        <v>3</v>
      </c>
      <c r="G31" s="28" t="s">
        <v>4</v>
      </c>
      <c r="H31" s="29" t="s">
        <v>5</v>
      </c>
      <c r="I31" s="30"/>
      <c r="J31" s="27" t="s">
        <v>6</v>
      </c>
      <c r="K31" s="28" t="s">
        <v>0</v>
      </c>
      <c r="L31" s="28" t="s">
        <v>1</v>
      </c>
      <c r="M31" s="28" t="s">
        <v>2</v>
      </c>
      <c r="N31" s="28" t="s">
        <v>3</v>
      </c>
      <c r="O31" s="28" t="s">
        <v>4</v>
      </c>
      <c r="P31" s="29" t="s">
        <v>5</v>
      </c>
      <c r="Q31" s="30"/>
      <c r="R31" s="27" t="s">
        <v>6</v>
      </c>
      <c r="S31" s="28" t="s">
        <v>0</v>
      </c>
      <c r="T31" s="28" t="s">
        <v>1</v>
      </c>
      <c r="U31" s="28" t="s">
        <v>2</v>
      </c>
      <c r="V31" s="28" t="s">
        <v>3</v>
      </c>
      <c r="W31" s="28" t="s">
        <v>4</v>
      </c>
      <c r="X31" s="29" t="s">
        <v>5</v>
      </c>
    </row>
    <row r="32" spans="2:31" ht="21" customHeight="1" x14ac:dyDescent="0.55000000000000004">
      <c r="B32" s="31">
        <v>44927</v>
      </c>
      <c r="C32" s="36">
        <v>44928</v>
      </c>
      <c r="D32" s="36">
        <v>44929</v>
      </c>
      <c r="E32" s="36">
        <v>44930</v>
      </c>
      <c r="F32" s="36">
        <v>44931</v>
      </c>
      <c r="G32" s="36">
        <v>44932</v>
      </c>
      <c r="H32" s="34">
        <v>44933</v>
      </c>
      <c r="I32" s="35"/>
      <c r="J32" s="31" t="s">
        <v>50</v>
      </c>
      <c r="K32" s="36" t="s">
        <v>50</v>
      </c>
      <c r="L32" s="36" t="s">
        <v>50</v>
      </c>
      <c r="M32" s="36">
        <v>44958</v>
      </c>
      <c r="N32" s="36">
        <v>44959</v>
      </c>
      <c r="O32" s="36">
        <v>44960</v>
      </c>
      <c r="P32" s="34">
        <v>44961</v>
      </c>
      <c r="Q32" s="35"/>
      <c r="R32" s="31" t="s">
        <v>50</v>
      </c>
      <c r="S32" s="36" t="s">
        <v>50</v>
      </c>
      <c r="T32" s="36" t="s">
        <v>50</v>
      </c>
      <c r="U32" s="36">
        <v>44986</v>
      </c>
      <c r="V32" s="36">
        <v>44987</v>
      </c>
      <c r="W32" s="36">
        <v>44988</v>
      </c>
      <c r="X32" s="34">
        <v>44989</v>
      </c>
    </row>
    <row r="33" spans="2:24" ht="21" customHeight="1" x14ac:dyDescent="0.55000000000000004">
      <c r="B33" s="31">
        <v>44934</v>
      </c>
      <c r="C33" s="36">
        <v>44935</v>
      </c>
      <c r="D33" s="36">
        <v>44936</v>
      </c>
      <c r="E33" s="36">
        <v>44937</v>
      </c>
      <c r="F33" s="36">
        <v>44938</v>
      </c>
      <c r="G33" s="36">
        <v>44939</v>
      </c>
      <c r="H33" s="34">
        <v>44940</v>
      </c>
      <c r="I33" s="35"/>
      <c r="J33" s="31">
        <v>44962</v>
      </c>
      <c r="K33" s="36">
        <v>44963</v>
      </c>
      <c r="L33" s="36">
        <v>44964</v>
      </c>
      <c r="M33" s="36">
        <v>44965</v>
      </c>
      <c r="N33" s="36">
        <v>44966</v>
      </c>
      <c r="O33" s="36">
        <v>44967</v>
      </c>
      <c r="P33" s="34">
        <v>44968</v>
      </c>
      <c r="Q33" s="35"/>
      <c r="R33" s="31">
        <v>44990</v>
      </c>
      <c r="S33" s="36">
        <v>44991</v>
      </c>
      <c r="T33" s="36">
        <v>44992</v>
      </c>
      <c r="U33" s="36">
        <v>44993</v>
      </c>
      <c r="V33" s="36">
        <v>44994</v>
      </c>
      <c r="W33" s="36">
        <v>44995</v>
      </c>
      <c r="X33" s="34">
        <v>44996</v>
      </c>
    </row>
    <row r="34" spans="2:24" ht="21" customHeight="1" x14ac:dyDescent="0.55000000000000004">
      <c r="B34" s="31">
        <v>44941</v>
      </c>
      <c r="C34" s="36">
        <v>44942</v>
      </c>
      <c r="D34" s="36">
        <v>44943</v>
      </c>
      <c r="E34" s="36">
        <v>44944</v>
      </c>
      <c r="F34" s="36">
        <v>44945</v>
      </c>
      <c r="G34" s="36">
        <v>44946</v>
      </c>
      <c r="H34" s="34">
        <v>44947</v>
      </c>
      <c r="I34" s="35"/>
      <c r="J34" s="31">
        <v>44969</v>
      </c>
      <c r="K34" s="36">
        <v>44970</v>
      </c>
      <c r="L34" s="36">
        <v>44971</v>
      </c>
      <c r="M34" s="36">
        <v>44972</v>
      </c>
      <c r="N34" s="36">
        <v>44973</v>
      </c>
      <c r="O34" s="36">
        <v>44974</v>
      </c>
      <c r="P34" s="34">
        <v>44975</v>
      </c>
      <c r="Q34" s="35"/>
      <c r="R34" s="31">
        <v>44997</v>
      </c>
      <c r="S34" s="36">
        <v>44998</v>
      </c>
      <c r="T34" s="36">
        <v>44999</v>
      </c>
      <c r="U34" s="36">
        <v>45000</v>
      </c>
      <c r="V34" s="36">
        <v>45001</v>
      </c>
      <c r="W34" s="36">
        <v>45002</v>
      </c>
      <c r="X34" s="34">
        <v>45003</v>
      </c>
    </row>
    <row r="35" spans="2:24" ht="21" customHeight="1" x14ac:dyDescent="0.55000000000000004">
      <c r="B35" s="31">
        <v>44948</v>
      </c>
      <c r="C35" s="36">
        <v>44949</v>
      </c>
      <c r="D35" s="36">
        <v>44950</v>
      </c>
      <c r="E35" s="36">
        <v>44951</v>
      </c>
      <c r="F35" s="36">
        <v>44952</v>
      </c>
      <c r="G35" s="36">
        <v>44953</v>
      </c>
      <c r="H35" s="34">
        <v>44954</v>
      </c>
      <c r="I35" s="35"/>
      <c r="J35" s="31">
        <v>44976</v>
      </c>
      <c r="K35" s="36">
        <v>44977</v>
      </c>
      <c r="L35" s="36">
        <v>44978</v>
      </c>
      <c r="M35" s="36">
        <v>44979</v>
      </c>
      <c r="N35" s="36">
        <v>44980</v>
      </c>
      <c r="O35" s="36">
        <v>44981</v>
      </c>
      <c r="P35" s="34">
        <v>44982</v>
      </c>
      <c r="Q35" s="35"/>
      <c r="R35" s="31">
        <v>45004</v>
      </c>
      <c r="S35" s="36">
        <v>45005</v>
      </c>
      <c r="T35" s="36">
        <v>45006</v>
      </c>
      <c r="U35" s="36">
        <v>45007</v>
      </c>
      <c r="V35" s="36">
        <v>45008</v>
      </c>
      <c r="W35" s="36">
        <v>45009</v>
      </c>
      <c r="X35" s="34">
        <v>45010</v>
      </c>
    </row>
    <row r="36" spans="2:24" ht="21" customHeight="1" x14ac:dyDescent="0.55000000000000004">
      <c r="B36" s="31">
        <v>44955</v>
      </c>
      <c r="C36" s="36">
        <v>44956</v>
      </c>
      <c r="D36" s="36">
        <v>44957</v>
      </c>
      <c r="E36" s="36" t="s">
        <v>50</v>
      </c>
      <c r="F36" s="36" t="s">
        <v>50</v>
      </c>
      <c r="G36" s="36" t="s">
        <v>50</v>
      </c>
      <c r="H36" s="34" t="s">
        <v>50</v>
      </c>
      <c r="I36" s="35"/>
      <c r="J36" s="31">
        <v>44983</v>
      </c>
      <c r="K36" s="36">
        <v>44984</v>
      </c>
      <c r="L36" s="36">
        <v>44985</v>
      </c>
      <c r="M36" s="36" t="s">
        <v>50</v>
      </c>
      <c r="N36" s="36" t="s">
        <v>50</v>
      </c>
      <c r="O36" s="36" t="s">
        <v>50</v>
      </c>
      <c r="P36" s="34" t="s">
        <v>50</v>
      </c>
      <c r="Q36" s="35"/>
      <c r="R36" s="31">
        <v>45011</v>
      </c>
      <c r="S36" s="36">
        <v>45012</v>
      </c>
      <c r="T36" s="36">
        <v>45013</v>
      </c>
      <c r="U36" s="36">
        <v>45014</v>
      </c>
      <c r="V36" s="36">
        <v>45015</v>
      </c>
      <c r="W36" s="36">
        <v>45016</v>
      </c>
      <c r="X36" s="34" t="s">
        <v>50</v>
      </c>
    </row>
    <row r="37" spans="2:24" ht="21" customHeight="1" x14ac:dyDescent="0.5">
      <c r="B37" s="41" t="s">
        <v>50</v>
      </c>
      <c r="C37" s="42" t="s">
        <v>50</v>
      </c>
      <c r="D37" s="42" t="s">
        <v>50</v>
      </c>
      <c r="E37" s="42" t="s">
        <v>50</v>
      </c>
      <c r="F37" s="42" t="s">
        <v>50</v>
      </c>
      <c r="G37" s="42" t="s">
        <v>50</v>
      </c>
      <c r="H37" s="43" t="s">
        <v>50</v>
      </c>
      <c r="I37" s="44"/>
      <c r="J37" s="41" t="s">
        <v>50</v>
      </c>
      <c r="K37" s="42" t="s">
        <v>50</v>
      </c>
      <c r="L37" s="42" t="s">
        <v>50</v>
      </c>
      <c r="M37" s="42" t="s">
        <v>50</v>
      </c>
      <c r="N37" s="42" t="s">
        <v>50</v>
      </c>
      <c r="O37" s="42" t="s">
        <v>50</v>
      </c>
      <c r="P37" s="43" t="s">
        <v>50</v>
      </c>
      <c r="Q37" s="44"/>
      <c r="R37" s="41" t="s">
        <v>50</v>
      </c>
      <c r="S37" s="42" t="s">
        <v>50</v>
      </c>
      <c r="T37" s="42" t="s">
        <v>50</v>
      </c>
      <c r="U37" s="42" t="s">
        <v>50</v>
      </c>
      <c r="V37" s="42" t="s">
        <v>50</v>
      </c>
      <c r="W37" s="42" t="s">
        <v>50</v>
      </c>
      <c r="X37" s="43" t="s">
        <v>50</v>
      </c>
    </row>
    <row r="38" spans="2:24" ht="17.399999999999999" customHeight="1" x14ac:dyDescent="0.45">
      <c r="B38" s="4"/>
      <c r="C38" s="45"/>
      <c r="D38" s="46"/>
      <c r="E38" s="46"/>
      <c r="F38" s="46"/>
      <c r="G38" s="46"/>
      <c r="J38" s="4"/>
      <c r="K38" s="45"/>
      <c r="L38" s="46"/>
      <c r="M38" s="46"/>
      <c r="N38" s="46"/>
      <c r="O38" s="46"/>
      <c r="R38" s="4"/>
      <c r="S38" s="45"/>
      <c r="T38" s="46"/>
      <c r="U38" s="46"/>
      <c r="V38" s="46"/>
      <c r="W38" s="46"/>
    </row>
    <row r="39" spans="2:24" s="47" customFormat="1" ht="22.35" customHeight="1" x14ac:dyDescent="0.45">
      <c r="B39" s="59" t="s">
        <v>55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</row>
    <row r="40" spans="2:24" s="47" customFormat="1" ht="22.35" customHeight="1" x14ac:dyDescent="0.45">
      <c r="B40" s="59" t="s">
        <v>56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</row>
    <row r="41" spans="2:24" s="47" customFormat="1" ht="22.35" customHeight="1" x14ac:dyDescent="0.45">
      <c r="B41" s="59" t="s">
        <v>57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2:24" s="47" customFormat="1" ht="22.35" customHeight="1" x14ac:dyDescent="0.45">
      <c r="B42" s="59" t="s">
        <v>58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</row>
    <row r="43" spans="2:24" s="47" customFormat="1" ht="22.35" customHeight="1" x14ac:dyDescent="0.45">
      <c r="B43" s="59" t="s">
        <v>59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</row>
    <row r="44" spans="2:24" s="47" customFormat="1" ht="22.35" customHeight="1" x14ac:dyDescent="0.45">
      <c r="B44" s="59" t="s">
        <v>60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</row>
    <row r="45" spans="2:24" s="47" customFormat="1" ht="22.35" customHeight="1" x14ac:dyDescent="0.45">
      <c r="B45" s="59" t="s">
        <v>61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</row>
  </sheetData>
  <mergeCells count="45">
    <mergeCell ref="A1:Y1"/>
    <mergeCell ref="B3:C3"/>
    <mergeCell ref="D3:F3"/>
    <mergeCell ref="G3:H3"/>
    <mergeCell ref="J3:K3"/>
    <mergeCell ref="L3:N3"/>
    <mergeCell ref="O3:P3"/>
    <mergeCell ref="R3:S3"/>
    <mergeCell ref="T3:V3"/>
    <mergeCell ref="W3:X3"/>
    <mergeCell ref="AA3:AB3"/>
    <mergeCell ref="B12:C12"/>
    <mergeCell ref="D12:F12"/>
    <mergeCell ref="G12:H12"/>
    <mergeCell ref="J12:K12"/>
    <mergeCell ref="L12:N12"/>
    <mergeCell ref="O12:P12"/>
    <mergeCell ref="R12:S12"/>
    <mergeCell ref="T12:V12"/>
    <mergeCell ref="W12:X12"/>
    <mergeCell ref="R21:S21"/>
    <mergeCell ref="T21:V21"/>
    <mergeCell ref="W21:X21"/>
    <mergeCell ref="B30:C30"/>
    <mergeCell ref="D30:F30"/>
    <mergeCell ref="G30:H30"/>
    <mergeCell ref="J30:K30"/>
    <mergeCell ref="L30:N30"/>
    <mergeCell ref="O30:P30"/>
    <mergeCell ref="R30:S30"/>
    <mergeCell ref="B21:C21"/>
    <mergeCell ref="D21:F21"/>
    <mergeCell ref="G21:H21"/>
    <mergeCell ref="J21:K21"/>
    <mergeCell ref="L21:N21"/>
    <mergeCell ref="O21:P21"/>
    <mergeCell ref="B43:Q43"/>
    <mergeCell ref="B44:Q44"/>
    <mergeCell ref="B45:Q45"/>
    <mergeCell ref="T30:V30"/>
    <mergeCell ref="W30:X30"/>
    <mergeCell ref="B39:Q39"/>
    <mergeCell ref="B40:Q40"/>
    <mergeCell ref="B41:Q41"/>
    <mergeCell ref="B42:Q42"/>
  </mergeCells>
  <phoneticPr fontId="1"/>
  <conditionalFormatting sqref="B23:X28 B5:X10 B14:X19 B32:X37">
    <cfRule type="expression" dxfId="0" priority="1">
      <formula>COUNTIF($AA$4:$AB$21,B5)=1</formula>
    </cfRule>
  </conditionalFormatting>
  <printOptions horizontalCentered="1"/>
  <pageMargins left="0.23622047244094491" right="0.23622047244094491" top="0.39370078740157483" bottom="0.39370078740157483" header="0.31496062992125984" footer="0.31496062992125984"/>
  <pageSetup paperSize="13" scale="66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F01A3-7C6C-498D-ACB9-7FA9AA401F9F}">
  <sheetPr>
    <pageSetUpPr fitToPage="1"/>
  </sheetPr>
  <dimension ref="A1:AE45"/>
  <sheetViews>
    <sheetView showGridLines="0" zoomScale="70" zoomScaleNormal="70" workbookViewId="0">
      <selection activeCell="AB34" sqref="AB34"/>
    </sheetView>
  </sheetViews>
  <sheetFormatPr defaultRowHeight="18" x14ac:dyDescent="0.45"/>
  <cols>
    <col min="1" max="1" width="0.5" customWidth="1"/>
    <col min="2" max="8" width="5" customWidth="1"/>
    <col min="9" max="9" width="3.8984375" customWidth="1"/>
    <col min="10" max="16" width="5" customWidth="1"/>
    <col min="17" max="17" width="3.8984375" customWidth="1"/>
    <col min="18" max="24" width="5" customWidth="1"/>
    <col min="25" max="25" width="0.5" customWidth="1"/>
    <col min="26" max="26" width="11.8984375" customWidth="1"/>
    <col min="27" max="27" width="13.19921875" bestFit="1" customWidth="1"/>
    <col min="28" max="28" width="11.5" customWidth="1"/>
  </cols>
  <sheetData>
    <row r="1" spans="1:31" ht="39" customHeight="1" x14ac:dyDescent="0.45">
      <c r="A1" s="54" t="s">
        <v>62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AA1" s="17"/>
      <c r="AB1" s="17"/>
      <c r="AC1" s="17"/>
    </row>
    <row r="2" spans="1:31" ht="11.4" customHeight="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A2" s="16" t="s">
        <v>17</v>
      </c>
      <c r="AB2" s="17"/>
      <c r="AC2" s="17"/>
    </row>
    <row r="3" spans="1:31" s="6" customFormat="1" ht="27" customHeight="1" x14ac:dyDescent="0.65">
      <c r="B3" s="51">
        <v>45017</v>
      </c>
      <c r="C3" s="51"/>
      <c r="D3" s="60">
        <v>45017</v>
      </c>
      <c r="E3" s="60"/>
      <c r="F3" s="60"/>
      <c r="G3" s="57">
        <v>45017</v>
      </c>
      <c r="H3" s="57"/>
      <c r="J3" s="51">
        <v>45047</v>
      </c>
      <c r="K3" s="51"/>
      <c r="L3" s="60">
        <v>45047</v>
      </c>
      <c r="M3" s="60"/>
      <c r="N3" s="60"/>
      <c r="O3" s="57">
        <v>45047</v>
      </c>
      <c r="P3" s="57"/>
      <c r="R3" s="51">
        <v>45078</v>
      </c>
      <c r="S3" s="51"/>
      <c r="T3" s="60">
        <v>45078</v>
      </c>
      <c r="U3" s="60"/>
      <c r="V3" s="60"/>
      <c r="W3" s="57">
        <v>45078</v>
      </c>
      <c r="X3" s="57"/>
      <c r="AA3" s="52" t="s">
        <v>63</v>
      </c>
      <c r="AB3" s="53"/>
      <c r="AC3" s="17"/>
    </row>
    <row r="4" spans="1:31" ht="21" customHeight="1" x14ac:dyDescent="0.55000000000000004">
      <c r="B4" s="27" t="s">
        <v>6</v>
      </c>
      <c r="C4" s="28" t="s">
        <v>0</v>
      </c>
      <c r="D4" s="28" t="s">
        <v>1</v>
      </c>
      <c r="E4" s="28" t="s">
        <v>2</v>
      </c>
      <c r="F4" s="28" t="s">
        <v>3</v>
      </c>
      <c r="G4" s="28" t="s">
        <v>4</v>
      </c>
      <c r="H4" s="29" t="s">
        <v>5</v>
      </c>
      <c r="I4" s="30"/>
      <c r="J4" s="27" t="s">
        <v>6</v>
      </c>
      <c r="K4" s="28" t="s">
        <v>0</v>
      </c>
      <c r="L4" s="28" t="s">
        <v>1</v>
      </c>
      <c r="M4" s="28" t="s">
        <v>2</v>
      </c>
      <c r="N4" s="28" t="s">
        <v>3</v>
      </c>
      <c r="O4" s="28" t="s">
        <v>4</v>
      </c>
      <c r="P4" s="29" t="s">
        <v>5</v>
      </c>
      <c r="Q4" s="30"/>
      <c r="R4" s="27" t="s">
        <v>6</v>
      </c>
      <c r="S4" s="28" t="s">
        <v>0</v>
      </c>
      <c r="T4" s="28" t="s">
        <v>1</v>
      </c>
      <c r="U4" s="28" t="s">
        <v>2</v>
      </c>
      <c r="V4" s="28" t="s">
        <v>3</v>
      </c>
      <c r="W4" s="28" t="s">
        <v>4</v>
      </c>
      <c r="X4" s="29" t="s">
        <v>5</v>
      </c>
      <c r="AA4" s="18">
        <v>45045</v>
      </c>
      <c r="AB4" s="19" t="s">
        <v>7</v>
      </c>
      <c r="AC4" s="20"/>
    </row>
    <row r="5" spans="1:31" ht="21" customHeight="1" x14ac:dyDescent="0.55000000000000004">
      <c r="B5" s="31" t="s">
        <v>50</v>
      </c>
      <c r="C5" s="32" t="s">
        <v>50</v>
      </c>
      <c r="D5" s="32" t="s">
        <v>50</v>
      </c>
      <c r="E5" s="31" t="s">
        <v>50</v>
      </c>
      <c r="F5" s="32" t="s">
        <v>50</v>
      </c>
      <c r="G5" s="31" t="s">
        <v>50</v>
      </c>
      <c r="H5" s="34">
        <v>45017</v>
      </c>
      <c r="I5" s="35"/>
      <c r="J5" s="31" t="s">
        <v>50</v>
      </c>
      <c r="K5" s="36">
        <v>45047</v>
      </c>
      <c r="L5" s="36">
        <v>45048</v>
      </c>
      <c r="M5" s="48">
        <v>45049</v>
      </c>
      <c r="N5" s="48">
        <v>45050</v>
      </c>
      <c r="O5" s="48">
        <v>45051</v>
      </c>
      <c r="P5" s="34">
        <v>45052</v>
      </c>
      <c r="Q5" s="35"/>
      <c r="R5" s="31" t="s">
        <v>50</v>
      </c>
      <c r="S5" s="36" t="s">
        <v>50</v>
      </c>
      <c r="T5" s="36" t="s">
        <v>50</v>
      </c>
      <c r="U5" s="36" t="s">
        <v>50</v>
      </c>
      <c r="V5" s="36">
        <v>45078</v>
      </c>
      <c r="W5" s="36">
        <v>45079</v>
      </c>
      <c r="X5" s="34">
        <v>45080</v>
      </c>
      <c r="AA5" s="18">
        <v>45049</v>
      </c>
      <c r="AB5" s="19" t="s">
        <v>8</v>
      </c>
      <c r="AC5" s="20"/>
    </row>
    <row r="6" spans="1:31" ht="21" customHeight="1" x14ac:dyDescent="0.55000000000000004">
      <c r="B6" s="31">
        <v>45018</v>
      </c>
      <c r="C6" s="32">
        <v>45019</v>
      </c>
      <c r="D6" s="32">
        <v>45020</v>
      </c>
      <c r="E6" s="32">
        <v>45021</v>
      </c>
      <c r="F6" s="32">
        <v>45022</v>
      </c>
      <c r="G6" s="32">
        <v>45023</v>
      </c>
      <c r="H6" s="34">
        <v>45024</v>
      </c>
      <c r="I6" s="35"/>
      <c r="J6" s="31">
        <v>45053</v>
      </c>
      <c r="K6" s="36">
        <v>45054</v>
      </c>
      <c r="L6" s="36">
        <v>45055</v>
      </c>
      <c r="M6" s="36">
        <v>45056</v>
      </c>
      <c r="N6" s="36">
        <v>45057</v>
      </c>
      <c r="O6" s="36">
        <v>45058</v>
      </c>
      <c r="P6" s="34">
        <v>45059</v>
      </c>
      <c r="Q6" s="35"/>
      <c r="R6" s="31">
        <v>45081</v>
      </c>
      <c r="S6" s="36">
        <v>45082</v>
      </c>
      <c r="T6" s="36">
        <v>45083</v>
      </c>
      <c r="U6" s="36">
        <v>45084</v>
      </c>
      <c r="V6" s="36">
        <v>45085</v>
      </c>
      <c r="W6" s="36">
        <v>45086</v>
      </c>
      <c r="X6" s="34">
        <v>45087</v>
      </c>
      <c r="AA6" s="18">
        <v>45050</v>
      </c>
      <c r="AB6" s="19" t="s">
        <v>9</v>
      </c>
      <c r="AC6" s="20"/>
    </row>
    <row r="7" spans="1:31" ht="21" customHeight="1" x14ac:dyDescent="0.55000000000000004">
      <c r="B7" s="31">
        <v>45025</v>
      </c>
      <c r="C7" s="31">
        <v>45026</v>
      </c>
      <c r="D7" s="32">
        <v>45027</v>
      </c>
      <c r="E7" s="32">
        <v>45028</v>
      </c>
      <c r="F7" s="32">
        <v>45029</v>
      </c>
      <c r="G7" s="32">
        <v>45030</v>
      </c>
      <c r="H7" s="34">
        <v>45031</v>
      </c>
      <c r="I7" s="35"/>
      <c r="J7" s="31">
        <v>45060</v>
      </c>
      <c r="K7" s="36">
        <v>45061</v>
      </c>
      <c r="L7" s="36">
        <v>45062</v>
      </c>
      <c r="M7" s="36">
        <v>45063</v>
      </c>
      <c r="N7" s="36">
        <v>45064</v>
      </c>
      <c r="O7" s="36">
        <v>45065</v>
      </c>
      <c r="P7" s="34">
        <v>45066</v>
      </c>
      <c r="Q7" s="35"/>
      <c r="R7" s="31">
        <v>45088</v>
      </c>
      <c r="S7" s="36">
        <v>45089</v>
      </c>
      <c r="T7" s="36">
        <v>45090</v>
      </c>
      <c r="U7" s="36">
        <v>45091</v>
      </c>
      <c r="V7" s="36">
        <v>45092</v>
      </c>
      <c r="W7" s="36">
        <v>45093</v>
      </c>
      <c r="X7" s="34">
        <v>45094</v>
      </c>
      <c r="AA7" s="18">
        <v>45051</v>
      </c>
      <c r="AB7" s="19" t="s">
        <v>10</v>
      </c>
      <c r="AC7" s="20"/>
    </row>
    <row r="8" spans="1:31" ht="21" customHeight="1" x14ac:dyDescent="0.55000000000000004">
      <c r="B8" s="31">
        <v>45032</v>
      </c>
      <c r="C8" s="32">
        <v>45033</v>
      </c>
      <c r="D8" s="32">
        <v>45034</v>
      </c>
      <c r="E8" s="32">
        <v>45035</v>
      </c>
      <c r="F8" s="32">
        <v>45036</v>
      </c>
      <c r="G8" s="32">
        <v>45037</v>
      </c>
      <c r="H8" s="34">
        <v>45038</v>
      </c>
      <c r="I8" s="35"/>
      <c r="J8" s="31">
        <v>45067</v>
      </c>
      <c r="K8" s="36">
        <v>45068</v>
      </c>
      <c r="L8" s="36">
        <v>45069</v>
      </c>
      <c r="M8" s="36">
        <v>45070</v>
      </c>
      <c r="N8" s="36">
        <v>45071</v>
      </c>
      <c r="O8" s="36">
        <v>45072</v>
      </c>
      <c r="P8" s="34">
        <v>45073</v>
      </c>
      <c r="Q8" s="35"/>
      <c r="R8" s="31">
        <v>45095</v>
      </c>
      <c r="S8" s="36">
        <v>45096</v>
      </c>
      <c r="T8" s="36">
        <v>45097</v>
      </c>
      <c r="U8" s="36">
        <v>45098</v>
      </c>
      <c r="V8" s="36">
        <v>45099</v>
      </c>
      <c r="W8" s="36">
        <v>45100</v>
      </c>
      <c r="X8" s="34">
        <v>45101</v>
      </c>
      <c r="AA8" s="18">
        <v>45124</v>
      </c>
      <c r="AB8" s="19" t="s">
        <v>11</v>
      </c>
      <c r="AC8" s="20"/>
    </row>
    <row r="9" spans="1:31" ht="21" customHeight="1" x14ac:dyDescent="0.55000000000000004">
      <c r="B9" s="31">
        <v>45039</v>
      </c>
      <c r="C9" s="32">
        <v>45040</v>
      </c>
      <c r="D9" s="32">
        <v>45041</v>
      </c>
      <c r="E9" s="32">
        <v>45042</v>
      </c>
      <c r="F9" s="32">
        <v>45043</v>
      </c>
      <c r="G9" s="32">
        <v>45044</v>
      </c>
      <c r="H9" s="48">
        <v>45045</v>
      </c>
      <c r="I9" s="35"/>
      <c r="J9" s="31">
        <v>45074</v>
      </c>
      <c r="K9" s="36">
        <v>45075</v>
      </c>
      <c r="L9" s="36">
        <v>45076</v>
      </c>
      <c r="M9" s="36">
        <v>45077</v>
      </c>
      <c r="N9" s="36" t="s">
        <v>50</v>
      </c>
      <c r="O9" s="36" t="s">
        <v>50</v>
      </c>
      <c r="P9" s="34" t="s">
        <v>50</v>
      </c>
      <c r="Q9" s="35"/>
      <c r="R9" s="31">
        <v>45102</v>
      </c>
      <c r="S9" s="36">
        <v>45103</v>
      </c>
      <c r="T9" s="36">
        <v>45104</v>
      </c>
      <c r="U9" s="36">
        <v>45105</v>
      </c>
      <c r="V9" s="36">
        <v>45106</v>
      </c>
      <c r="W9" s="36">
        <v>45107</v>
      </c>
      <c r="X9" s="34" t="s">
        <v>50</v>
      </c>
      <c r="AA9" s="18">
        <v>45149</v>
      </c>
      <c r="AB9" s="19" t="s">
        <v>12</v>
      </c>
      <c r="AC9" s="20"/>
    </row>
    <row r="10" spans="1:31" ht="21" customHeight="1" x14ac:dyDescent="0.55000000000000004">
      <c r="B10" s="31">
        <v>45046</v>
      </c>
      <c r="C10" s="32" t="s">
        <v>50</v>
      </c>
      <c r="D10" s="32" t="s">
        <v>50</v>
      </c>
      <c r="E10" s="32" t="s">
        <v>50</v>
      </c>
      <c r="F10" s="32" t="s">
        <v>50</v>
      </c>
      <c r="G10" s="32" t="s">
        <v>50</v>
      </c>
      <c r="H10" s="34" t="s">
        <v>50</v>
      </c>
      <c r="I10" s="35"/>
      <c r="J10" s="31" t="s">
        <v>50</v>
      </c>
      <c r="K10" s="36" t="s">
        <v>50</v>
      </c>
      <c r="L10" s="36" t="s">
        <v>50</v>
      </c>
      <c r="M10" s="36" t="s">
        <v>50</v>
      </c>
      <c r="N10" s="36" t="s">
        <v>50</v>
      </c>
      <c r="O10" s="36" t="s">
        <v>50</v>
      </c>
      <c r="P10" s="34" t="s">
        <v>50</v>
      </c>
      <c r="Q10" s="35"/>
      <c r="R10" s="31" t="s">
        <v>50</v>
      </c>
      <c r="S10" s="36" t="s">
        <v>50</v>
      </c>
      <c r="T10" s="36" t="s">
        <v>50</v>
      </c>
      <c r="U10" s="36" t="s">
        <v>50</v>
      </c>
      <c r="V10" s="36" t="s">
        <v>50</v>
      </c>
      <c r="W10" s="36" t="s">
        <v>50</v>
      </c>
      <c r="X10" s="34" t="s">
        <v>50</v>
      </c>
      <c r="AA10" s="18">
        <v>45187</v>
      </c>
      <c r="AB10" s="19" t="s">
        <v>13</v>
      </c>
      <c r="AC10" s="20"/>
    </row>
    <row r="11" spans="1:31" ht="21" customHeight="1" x14ac:dyDescent="0.45">
      <c r="B11" s="12"/>
      <c r="C11" s="13"/>
      <c r="D11" s="13"/>
      <c r="E11" s="13"/>
      <c r="F11" s="13"/>
      <c r="G11" s="13"/>
      <c r="H11" s="14"/>
      <c r="I11" s="10"/>
      <c r="J11" s="12"/>
      <c r="K11" s="13"/>
      <c r="L11" s="13"/>
      <c r="M11" s="13"/>
      <c r="N11" s="13"/>
      <c r="O11" s="13"/>
      <c r="P11" s="14"/>
      <c r="Q11" s="10"/>
      <c r="R11" s="12"/>
      <c r="S11" s="13"/>
      <c r="T11" s="13"/>
      <c r="U11" s="13"/>
      <c r="V11" s="13"/>
      <c r="W11" s="13"/>
      <c r="X11" s="14"/>
      <c r="AA11" s="18">
        <v>45192</v>
      </c>
      <c r="AB11" s="19" t="s">
        <v>14</v>
      </c>
      <c r="AC11" s="20"/>
    </row>
    <row r="12" spans="1:31" s="6" customFormat="1" ht="27" customHeight="1" x14ac:dyDescent="0.65">
      <c r="B12" s="51">
        <v>45108</v>
      </c>
      <c r="C12" s="51"/>
      <c r="D12" s="60">
        <v>45108</v>
      </c>
      <c r="E12" s="60"/>
      <c r="F12" s="60"/>
      <c r="G12" s="57">
        <v>45108</v>
      </c>
      <c r="H12" s="57"/>
      <c r="J12" s="51">
        <v>45139</v>
      </c>
      <c r="K12" s="51"/>
      <c r="L12" s="60">
        <v>45139</v>
      </c>
      <c r="M12" s="60"/>
      <c r="N12" s="60"/>
      <c r="O12" s="57">
        <v>45139</v>
      </c>
      <c r="P12" s="57"/>
      <c r="R12" s="51">
        <v>45170</v>
      </c>
      <c r="S12" s="51"/>
      <c r="T12" s="60">
        <v>45170</v>
      </c>
      <c r="U12" s="60"/>
      <c r="V12" s="60"/>
      <c r="W12" s="57">
        <v>45170</v>
      </c>
      <c r="X12" s="57"/>
      <c r="Z12"/>
      <c r="AA12" s="18">
        <v>45233</v>
      </c>
      <c r="AB12" s="19" t="s">
        <v>15</v>
      </c>
      <c r="AC12" s="23"/>
      <c r="AD12"/>
      <c r="AE12"/>
    </row>
    <row r="13" spans="1:31" ht="21" customHeight="1" x14ac:dyDescent="0.55000000000000004">
      <c r="B13" s="27" t="s">
        <v>6</v>
      </c>
      <c r="C13" s="28" t="s">
        <v>0</v>
      </c>
      <c r="D13" s="28" t="s">
        <v>1</v>
      </c>
      <c r="E13" s="28" t="s">
        <v>2</v>
      </c>
      <c r="F13" s="28" t="s">
        <v>3</v>
      </c>
      <c r="G13" s="28" t="s">
        <v>4</v>
      </c>
      <c r="H13" s="29" t="s">
        <v>5</v>
      </c>
      <c r="I13" s="30"/>
      <c r="J13" s="27" t="s">
        <v>6</v>
      </c>
      <c r="K13" s="28" t="s">
        <v>0</v>
      </c>
      <c r="L13" s="28" t="s">
        <v>1</v>
      </c>
      <c r="M13" s="28" t="s">
        <v>2</v>
      </c>
      <c r="N13" s="28" t="s">
        <v>3</v>
      </c>
      <c r="O13" s="28" t="s">
        <v>4</v>
      </c>
      <c r="P13" s="29" t="s">
        <v>5</v>
      </c>
      <c r="Q13" s="30"/>
      <c r="R13" s="27" t="s">
        <v>6</v>
      </c>
      <c r="S13" s="28" t="s">
        <v>0</v>
      </c>
      <c r="T13" s="28" t="s">
        <v>1</v>
      </c>
      <c r="U13" s="28" t="s">
        <v>2</v>
      </c>
      <c r="V13" s="28" t="s">
        <v>3</v>
      </c>
      <c r="W13" s="28" t="s">
        <v>4</v>
      </c>
      <c r="X13" s="29" t="s">
        <v>5</v>
      </c>
      <c r="AA13" s="18">
        <v>45253</v>
      </c>
      <c r="AB13" s="19" t="s">
        <v>16</v>
      </c>
      <c r="AC13" s="23"/>
    </row>
    <row r="14" spans="1:31" ht="21" customHeight="1" x14ac:dyDescent="0.55000000000000004">
      <c r="B14" s="31" t="s">
        <v>50</v>
      </c>
      <c r="C14" s="36" t="s">
        <v>50</v>
      </c>
      <c r="D14" s="36" t="s">
        <v>50</v>
      </c>
      <c r="E14" s="36" t="s">
        <v>50</v>
      </c>
      <c r="F14" s="36" t="s">
        <v>50</v>
      </c>
      <c r="G14" s="36" t="s">
        <v>50</v>
      </c>
      <c r="H14" s="34">
        <v>45108</v>
      </c>
      <c r="I14" s="35"/>
      <c r="J14" s="31" t="s">
        <v>50</v>
      </c>
      <c r="K14" s="36" t="s">
        <v>50</v>
      </c>
      <c r="L14" s="36">
        <v>45139</v>
      </c>
      <c r="M14" s="36">
        <v>45140</v>
      </c>
      <c r="N14" s="36">
        <v>45141</v>
      </c>
      <c r="O14" s="36">
        <v>45142</v>
      </c>
      <c r="P14" s="34">
        <v>45143</v>
      </c>
      <c r="Q14" s="35"/>
      <c r="R14" s="31" t="s">
        <v>50</v>
      </c>
      <c r="S14" s="32" t="s">
        <v>50</v>
      </c>
      <c r="T14" s="32" t="s">
        <v>50</v>
      </c>
      <c r="U14" s="32" t="s">
        <v>50</v>
      </c>
      <c r="V14" s="32" t="s">
        <v>50</v>
      </c>
      <c r="W14" s="32">
        <v>45170</v>
      </c>
      <c r="X14" s="34">
        <v>45171</v>
      </c>
      <c r="AA14" s="18">
        <v>45292</v>
      </c>
      <c r="AB14" s="19" t="s">
        <v>23</v>
      </c>
      <c r="AC14" s="23"/>
    </row>
    <row r="15" spans="1:31" ht="21" customHeight="1" x14ac:dyDescent="0.55000000000000004">
      <c r="B15" s="31">
        <v>45109</v>
      </c>
      <c r="C15" s="36">
        <v>45110</v>
      </c>
      <c r="D15" s="36">
        <v>45111</v>
      </c>
      <c r="E15" s="36">
        <v>45112</v>
      </c>
      <c r="F15" s="36">
        <v>45113</v>
      </c>
      <c r="G15" s="36">
        <v>45114</v>
      </c>
      <c r="H15" s="34">
        <v>45115</v>
      </c>
      <c r="I15" s="35"/>
      <c r="J15" s="31">
        <v>45144</v>
      </c>
      <c r="K15" s="36">
        <v>45145</v>
      </c>
      <c r="L15" s="36">
        <v>45146</v>
      </c>
      <c r="M15" s="36">
        <v>45147</v>
      </c>
      <c r="N15" s="36">
        <v>45148</v>
      </c>
      <c r="O15" s="48">
        <v>45149</v>
      </c>
      <c r="P15" s="34">
        <v>45150</v>
      </c>
      <c r="Q15" s="35"/>
      <c r="R15" s="31">
        <v>45172</v>
      </c>
      <c r="S15" s="32">
        <v>45173</v>
      </c>
      <c r="T15" s="32">
        <v>45174</v>
      </c>
      <c r="U15" s="32">
        <v>45175</v>
      </c>
      <c r="V15" s="32">
        <v>45176</v>
      </c>
      <c r="W15" s="32">
        <v>45177</v>
      </c>
      <c r="X15" s="34">
        <v>45178</v>
      </c>
      <c r="AA15" s="18">
        <v>45299</v>
      </c>
      <c r="AB15" s="19" t="s">
        <v>24</v>
      </c>
      <c r="AC15" s="20"/>
    </row>
    <row r="16" spans="1:31" ht="21" customHeight="1" x14ac:dyDescent="0.55000000000000004">
      <c r="B16" s="31">
        <v>45116</v>
      </c>
      <c r="C16" s="36">
        <v>45117</v>
      </c>
      <c r="D16" s="36">
        <v>45118</v>
      </c>
      <c r="E16" s="36">
        <v>45119</v>
      </c>
      <c r="F16" s="36">
        <v>45120</v>
      </c>
      <c r="G16" s="36">
        <v>45121</v>
      </c>
      <c r="H16" s="34">
        <v>45122</v>
      </c>
      <c r="I16" s="35"/>
      <c r="J16" s="31">
        <v>45151</v>
      </c>
      <c r="K16" s="36">
        <v>45152</v>
      </c>
      <c r="L16" s="36">
        <v>45153</v>
      </c>
      <c r="M16" s="36">
        <v>45154</v>
      </c>
      <c r="N16" s="36">
        <v>45155</v>
      </c>
      <c r="O16" s="36">
        <v>45156</v>
      </c>
      <c r="P16" s="34">
        <v>45157</v>
      </c>
      <c r="Q16" s="35"/>
      <c r="R16" s="31">
        <v>45179</v>
      </c>
      <c r="S16" s="32">
        <v>45180</v>
      </c>
      <c r="T16" s="32">
        <v>45181</v>
      </c>
      <c r="U16" s="32">
        <v>45182</v>
      </c>
      <c r="V16" s="32">
        <v>45183</v>
      </c>
      <c r="W16" s="32">
        <v>45184</v>
      </c>
      <c r="X16" s="34">
        <v>45185</v>
      </c>
      <c r="AA16" s="18">
        <v>45333</v>
      </c>
      <c r="AB16" s="19" t="s">
        <v>53</v>
      </c>
      <c r="AC16" s="20"/>
    </row>
    <row r="17" spans="2:31" ht="21" customHeight="1" x14ac:dyDescent="0.55000000000000004">
      <c r="B17" s="31">
        <v>45123</v>
      </c>
      <c r="C17" s="48">
        <v>45124</v>
      </c>
      <c r="D17" s="36">
        <v>45125</v>
      </c>
      <c r="E17" s="36">
        <v>45126</v>
      </c>
      <c r="F17" s="36">
        <v>45127</v>
      </c>
      <c r="G17" s="36">
        <v>45128</v>
      </c>
      <c r="H17" s="34">
        <v>45129</v>
      </c>
      <c r="I17" s="35"/>
      <c r="J17" s="31">
        <v>45158</v>
      </c>
      <c r="K17" s="36">
        <v>45159</v>
      </c>
      <c r="L17" s="36">
        <v>45160</v>
      </c>
      <c r="M17" s="36">
        <v>45161</v>
      </c>
      <c r="N17" s="36">
        <v>45162</v>
      </c>
      <c r="O17" s="36">
        <v>45163</v>
      </c>
      <c r="P17" s="34">
        <v>45164</v>
      </c>
      <c r="Q17" s="35"/>
      <c r="R17" s="31">
        <v>45186</v>
      </c>
      <c r="S17" s="48">
        <v>45187</v>
      </c>
      <c r="T17" s="32">
        <v>45188</v>
      </c>
      <c r="U17" s="32">
        <v>45189</v>
      </c>
      <c r="V17" s="32">
        <v>45190</v>
      </c>
      <c r="W17" s="32">
        <v>45191</v>
      </c>
      <c r="X17" s="48">
        <v>45192</v>
      </c>
      <c r="AA17" s="18">
        <v>45334</v>
      </c>
      <c r="AB17" s="19" t="s">
        <v>52</v>
      </c>
      <c r="AC17" s="20"/>
    </row>
    <row r="18" spans="2:31" ht="21" customHeight="1" x14ac:dyDescent="0.55000000000000004">
      <c r="B18" s="31">
        <v>45130</v>
      </c>
      <c r="C18" s="36">
        <v>45131</v>
      </c>
      <c r="D18" s="36">
        <v>45132</v>
      </c>
      <c r="E18" s="36">
        <v>45133</v>
      </c>
      <c r="F18" s="36">
        <v>45134</v>
      </c>
      <c r="G18" s="36">
        <v>45135</v>
      </c>
      <c r="H18" s="34">
        <v>45136</v>
      </c>
      <c r="I18" s="35"/>
      <c r="J18" s="31">
        <v>45165</v>
      </c>
      <c r="K18" s="36">
        <v>45166</v>
      </c>
      <c r="L18" s="36">
        <v>45167</v>
      </c>
      <c r="M18" s="36">
        <v>45168</v>
      </c>
      <c r="N18" s="36">
        <v>45169</v>
      </c>
      <c r="O18" s="36" t="s">
        <v>50</v>
      </c>
      <c r="P18" s="34" t="s">
        <v>50</v>
      </c>
      <c r="Q18" s="35"/>
      <c r="R18" s="31">
        <v>45193</v>
      </c>
      <c r="S18" s="32">
        <v>45194</v>
      </c>
      <c r="T18" s="32">
        <v>45195</v>
      </c>
      <c r="U18" s="32">
        <v>45196</v>
      </c>
      <c r="V18" s="32">
        <v>45197</v>
      </c>
      <c r="W18" s="32">
        <v>45198</v>
      </c>
      <c r="X18" s="34">
        <v>45199</v>
      </c>
      <c r="AA18" s="18">
        <v>45345</v>
      </c>
      <c r="AB18" s="19" t="s">
        <v>54</v>
      </c>
      <c r="AC18" s="20"/>
    </row>
    <row r="19" spans="2:31" ht="21" customHeight="1" x14ac:dyDescent="0.55000000000000004">
      <c r="B19" s="31">
        <v>45137</v>
      </c>
      <c r="C19" s="36">
        <v>45138</v>
      </c>
      <c r="D19" s="36" t="s">
        <v>50</v>
      </c>
      <c r="E19" s="36" t="s">
        <v>50</v>
      </c>
      <c r="F19" s="36" t="s">
        <v>50</v>
      </c>
      <c r="G19" s="36" t="s">
        <v>50</v>
      </c>
      <c r="H19" s="34" t="s">
        <v>50</v>
      </c>
      <c r="I19" s="35"/>
      <c r="J19" s="31" t="s">
        <v>50</v>
      </c>
      <c r="K19" s="36" t="s">
        <v>50</v>
      </c>
      <c r="L19" s="36" t="s">
        <v>50</v>
      </c>
      <c r="M19" s="36" t="s">
        <v>50</v>
      </c>
      <c r="N19" s="36" t="s">
        <v>50</v>
      </c>
      <c r="O19" s="36" t="s">
        <v>50</v>
      </c>
      <c r="P19" s="34" t="s">
        <v>50</v>
      </c>
      <c r="Q19" s="35"/>
      <c r="R19" s="31" t="s">
        <v>50</v>
      </c>
      <c r="S19" s="32" t="s">
        <v>50</v>
      </c>
      <c r="T19" s="32" t="s">
        <v>50</v>
      </c>
      <c r="U19" s="32" t="s">
        <v>50</v>
      </c>
      <c r="V19" s="32" t="s">
        <v>50</v>
      </c>
      <c r="W19" s="32" t="s">
        <v>50</v>
      </c>
      <c r="X19" s="34" t="s">
        <v>50</v>
      </c>
      <c r="AA19" s="18">
        <v>45371</v>
      </c>
      <c r="AB19" s="19" t="s">
        <v>27</v>
      </c>
      <c r="AC19" s="20"/>
    </row>
    <row r="20" spans="2:31" ht="21" customHeight="1" x14ac:dyDescent="0.65">
      <c r="B20" s="12"/>
      <c r="C20" s="13"/>
      <c r="D20" s="13"/>
      <c r="E20" s="13"/>
      <c r="F20" s="13"/>
      <c r="G20" s="13"/>
      <c r="H20" s="14"/>
      <c r="I20" s="10"/>
      <c r="J20" s="12"/>
      <c r="K20" s="13"/>
      <c r="L20" s="13"/>
      <c r="M20" s="13"/>
      <c r="N20" s="13"/>
      <c r="O20" s="13"/>
      <c r="P20" s="14"/>
      <c r="Q20" s="10"/>
      <c r="R20" s="12"/>
      <c r="S20" s="13"/>
      <c r="T20" s="13"/>
      <c r="U20" s="13"/>
      <c r="V20" s="13"/>
      <c r="W20" s="13"/>
      <c r="X20" s="14"/>
      <c r="Z20" s="6"/>
      <c r="AA20" s="20"/>
      <c r="AB20" s="20"/>
      <c r="AC20" s="20"/>
      <c r="AD20" s="6"/>
    </row>
    <row r="21" spans="2:31" s="6" customFormat="1" ht="27" customHeight="1" x14ac:dyDescent="0.65">
      <c r="B21" s="51">
        <v>45200</v>
      </c>
      <c r="C21" s="51"/>
      <c r="D21" s="60">
        <v>45200</v>
      </c>
      <c r="E21" s="60"/>
      <c r="F21" s="60"/>
      <c r="G21" s="57">
        <v>45200</v>
      </c>
      <c r="H21" s="57"/>
      <c r="J21" s="51">
        <v>45231</v>
      </c>
      <c r="K21" s="51"/>
      <c r="L21" s="60">
        <v>45231</v>
      </c>
      <c r="M21" s="60"/>
      <c r="N21" s="60"/>
      <c r="O21" s="57">
        <v>45231</v>
      </c>
      <c r="P21" s="57"/>
      <c r="R21" s="51">
        <v>45261</v>
      </c>
      <c r="S21" s="51"/>
      <c r="T21" s="60">
        <v>45261</v>
      </c>
      <c r="U21" s="60"/>
      <c r="V21" s="60"/>
      <c r="W21" s="57">
        <v>45261</v>
      </c>
      <c r="X21" s="57"/>
      <c r="Z21"/>
      <c r="AA21"/>
      <c r="AB21"/>
      <c r="AC21"/>
      <c r="AD21"/>
      <c r="AE21"/>
    </row>
    <row r="22" spans="2:31" ht="21" customHeight="1" x14ac:dyDescent="0.55000000000000004">
      <c r="B22" s="27" t="s">
        <v>6</v>
      </c>
      <c r="C22" s="28" t="s">
        <v>0</v>
      </c>
      <c r="D22" s="28" t="s">
        <v>1</v>
      </c>
      <c r="E22" s="28" t="s">
        <v>2</v>
      </c>
      <c r="F22" s="28" t="s">
        <v>3</v>
      </c>
      <c r="G22" s="28" t="s">
        <v>4</v>
      </c>
      <c r="H22" s="29" t="s">
        <v>5</v>
      </c>
      <c r="I22" s="30"/>
      <c r="J22" s="27" t="s">
        <v>6</v>
      </c>
      <c r="K22" s="28" t="s">
        <v>0</v>
      </c>
      <c r="L22" s="28" t="s">
        <v>1</v>
      </c>
      <c r="M22" s="28" t="s">
        <v>2</v>
      </c>
      <c r="N22" s="28" t="s">
        <v>3</v>
      </c>
      <c r="O22" s="28" t="s">
        <v>4</v>
      </c>
      <c r="P22" s="29" t="s">
        <v>5</v>
      </c>
      <c r="Q22" s="30"/>
      <c r="R22" s="27" t="s">
        <v>6</v>
      </c>
      <c r="S22" s="28" t="s">
        <v>0</v>
      </c>
      <c r="T22" s="28" t="s">
        <v>1</v>
      </c>
      <c r="U22" s="28" t="s">
        <v>2</v>
      </c>
      <c r="V22" s="28" t="s">
        <v>3</v>
      </c>
      <c r="W22" s="28" t="s">
        <v>4</v>
      </c>
      <c r="X22" s="29" t="s">
        <v>5</v>
      </c>
    </row>
    <row r="23" spans="2:31" ht="21" customHeight="1" x14ac:dyDescent="0.55000000000000004">
      <c r="B23" s="31">
        <v>45200</v>
      </c>
      <c r="C23" s="36">
        <v>45201</v>
      </c>
      <c r="D23" s="36">
        <v>45202</v>
      </c>
      <c r="E23" s="36">
        <v>45203</v>
      </c>
      <c r="F23" s="36">
        <v>45204</v>
      </c>
      <c r="G23" s="36">
        <v>45205</v>
      </c>
      <c r="H23" s="34">
        <v>45206</v>
      </c>
      <c r="I23" s="35"/>
      <c r="J23" s="31" t="s">
        <v>50</v>
      </c>
      <c r="K23" s="36" t="s">
        <v>50</v>
      </c>
      <c r="L23" s="36" t="s">
        <v>50</v>
      </c>
      <c r="M23" s="36">
        <v>45231</v>
      </c>
      <c r="N23" s="36">
        <v>45232</v>
      </c>
      <c r="O23" s="48">
        <v>45233</v>
      </c>
      <c r="P23" s="34">
        <v>45234</v>
      </c>
      <c r="Q23" s="35"/>
      <c r="R23" s="31" t="s">
        <v>50</v>
      </c>
      <c r="S23" s="36" t="s">
        <v>50</v>
      </c>
      <c r="T23" s="36" t="s">
        <v>50</v>
      </c>
      <c r="U23" s="36" t="s">
        <v>50</v>
      </c>
      <c r="V23" s="36" t="s">
        <v>50</v>
      </c>
      <c r="W23" s="36">
        <v>45261</v>
      </c>
      <c r="X23" s="34">
        <v>45262</v>
      </c>
    </row>
    <row r="24" spans="2:31" ht="21" customHeight="1" x14ac:dyDescent="0.55000000000000004">
      <c r="B24" s="31">
        <v>45207</v>
      </c>
      <c r="C24" s="48">
        <v>45208</v>
      </c>
      <c r="D24" s="36">
        <v>45209</v>
      </c>
      <c r="E24" s="36">
        <v>45210</v>
      </c>
      <c r="F24" s="36">
        <v>45211</v>
      </c>
      <c r="G24" s="36">
        <v>45212</v>
      </c>
      <c r="H24" s="34">
        <v>45213</v>
      </c>
      <c r="I24" s="35"/>
      <c r="J24" s="31">
        <v>45235</v>
      </c>
      <c r="K24" s="36">
        <v>45236</v>
      </c>
      <c r="L24" s="36">
        <v>45237</v>
      </c>
      <c r="M24" s="36">
        <v>45238</v>
      </c>
      <c r="N24" s="36">
        <v>45239</v>
      </c>
      <c r="O24" s="36">
        <v>45240</v>
      </c>
      <c r="P24" s="34">
        <v>45241</v>
      </c>
      <c r="Q24" s="35"/>
      <c r="R24" s="31">
        <v>45263</v>
      </c>
      <c r="S24" s="36">
        <v>45264</v>
      </c>
      <c r="T24" s="36">
        <v>45265</v>
      </c>
      <c r="U24" s="36">
        <v>45266</v>
      </c>
      <c r="V24" s="36">
        <v>45267</v>
      </c>
      <c r="W24" s="36">
        <v>45268</v>
      </c>
      <c r="X24" s="34">
        <v>45269</v>
      </c>
    </row>
    <row r="25" spans="2:31" ht="21" customHeight="1" x14ac:dyDescent="0.55000000000000004">
      <c r="B25" s="31">
        <v>45214</v>
      </c>
      <c r="C25" s="36">
        <v>45215</v>
      </c>
      <c r="D25" s="36">
        <v>45216</v>
      </c>
      <c r="E25" s="36">
        <v>45217</v>
      </c>
      <c r="F25" s="36">
        <v>45218</v>
      </c>
      <c r="G25" s="36">
        <v>45219</v>
      </c>
      <c r="H25" s="34">
        <v>45220</v>
      </c>
      <c r="I25" s="35"/>
      <c r="J25" s="31">
        <v>45242</v>
      </c>
      <c r="K25" s="36">
        <v>45243</v>
      </c>
      <c r="L25" s="36">
        <v>45244</v>
      </c>
      <c r="M25" s="36">
        <v>45245</v>
      </c>
      <c r="N25" s="36">
        <v>45246</v>
      </c>
      <c r="O25" s="36">
        <v>45247</v>
      </c>
      <c r="P25" s="34">
        <v>45248</v>
      </c>
      <c r="Q25" s="35"/>
      <c r="R25" s="31">
        <v>45270</v>
      </c>
      <c r="S25" s="36">
        <v>45271</v>
      </c>
      <c r="T25" s="36">
        <v>45272</v>
      </c>
      <c r="U25" s="36">
        <v>45273</v>
      </c>
      <c r="V25" s="36">
        <v>45274</v>
      </c>
      <c r="W25" s="36">
        <v>45275</v>
      </c>
      <c r="X25" s="34">
        <v>45276</v>
      </c>
    </row>
    <row r="26" spans="2:31" ht="21" customHeight="1" x14ac:dyDescent="0.55000000000000004">
      <c r="B26" s="31">
        <v>45221</v>
      </c>
      <c r="C26" s="36">
        <v>45222</v>
      </c>
      <c r="D26" s="36">
        <v>45223</v>
      </c>
      <c r="E26" s="36">
        <v>45224</v>
      </c>
      <c r="F26" s="36">
        <v>45225</v>
      </c>
      <c r="G26" s="36">
        <v>45226</v>
      </c>
      <c r="H26" s="34">
        <v>45227</v>
      </c>
      <c r="I26" s="35"/>
      <c r="J26" s="31">
        <v>45249</v>
      </c>
      <c r="K26" s="36">
        <v>45250</v>
      </c>
      <c r="L26" s="36">
        <v>45251</v>
      </c>
      <c r="M26" s="36">
        <v>45252</v>
      </c>
      <c r="N26" s="48">
        <v>45253</v>
      </c>
      <c r="O26" s="36">
        <v>45254</v>
      </c>
      <c r="P26" s="34">
        <v>45255</v>
      </c>
      <c r="Q26" s="35"/>
      <c r="R26" s="31">
        <v>45277</v>
      </c>
      <c r="S26" s="36">
        <v>45278</v>
      </c>
      <c r="T26" s="36">
        <v>45279</v>
      </c>
      <c r="U26" s="36">
        <v>45280</v>
      </c>
      <c r="V26" s="36">
        <v>45281</v>
      </c>
      <c r="W26" s="36">
        <v>45282</v>
      </c>
      <c r="X26" s="34">
        <v>45283</v>
      </c>
    </row>
    <row r="27" spans="2:31" ht="21" customHeight="1" x14ac:dyDescent="0.55000000000000004">
      <c r="B27" s="31">
        <v>45228</v>
      </c>
      <c r="C27" s="36">
        <v>45229</v>
      </c>
      <c r="D27" s="36">
        <v>45230</v>
      </c>
      <c r="E27" s="36" t="s">
        <v>50</v>
      </c>
      <c r="F27" s="36" t="s">
        <v>50</v>
      </c>
      <c r="G27" s="36" t="s">
        <v>50</v>
      </c>
      <c r="H27" s="34" t="s">
        <v>50</v>
      </c>
      <c r="I27" s="35"/>
      <c r="J27" s="31">
        <v>45256</v>
      </c>
      <c r="K27" s="36">
        <v>45257</v>
      </c>
      <c r="L27" s="36">
        <v>45258</v>
      </c>
      <c r="M27" s="36">
        <v>45259</v>
      </c>
      <c r="N27" s="36">
        <v>45260</v>
      </c>
      <c r="O27" s="36" t="s">
        <v>50</v>
      </c>
      <c r="P27" s="34" t="s">
        <v>50</v>
      </c>
      <c r="Q27" s="35"/>
      <c r="R27" s="31">
        <v>45284</v>
      </c>
      <c r="S27" s="36">
        <v>45285</v>
      </c>
      <c r="T27" s="36">
        <v>45286</v>
      </c>
      <c r="U27" s="36">
        <v>45287</v>
      </c>
      <c r="V27" s="36">
        <v>45288</v>
      </c>
      <c r="W27" s="36">
        <v>45289</v>
      </c>
      <c r="X27" s="34">
        <v>45290</v>
      </c>
    </row>
    <row r="28" spans="2:31" ht="21" customHeight="1" x14ac:dyDescent="0.55000000000000004">
      <c r="B28" s="31" t="s">
        <v>50</v>
      </c>
      <c r="C28" s="36" t="s">
        <v>50</v>
      </c>
      <c r="D28" s="36" t="s">
        <v>50</v>
      </c>
      <c r="E28" s="36" t="s">
        <v>50</v>
      </c>
      <c r="F28" s="36" t="s">
        <v>50</v>
      </c>
      <c r="G28" s="36" t="s">
        <v>50</v>
      </c>
      <c r="H28" s="34" t="s">
        <v>50</v>
      </c>
      <c r="I28" s="35"/>
      <c r="J28" s="31" t="s">
        <v>50</v>
      </c>
      <c r="K28" s="36" t="s">
        <v>50</v>
      </c>
      <c r="L28" s="36" t="s">
        <v>50</v>
      </c>
      <c r="M28" s="36" t="s">
        <v>50</v>
      </c>
      <c r="N28" s="36" t="s">
        <v>50</v>
      </c>
      <c r="O28" s="36" t="s">
        <v>50</v>
      </c>
      <c r="P28" s="34" t="s">
        <v>50</v>
      </c>
      <c r="Q28" s="35"/>
      <c r="R28" s="31">
        <v>45291</v>
      </c>
      <c r="S28" s="36" t="s">
        <v>50</v>
      </c>
      <c r="T28" s="36" t="s">
        <v>50</v>
      </c>
      <c r="U28" s="36" t="s">
        <v>50</v>
      </c>
      <c r="V28" s="36" t="s">
        <v>50</v>
      </c>
      <c r="W28" s="36" t="s">
        <v>50</v>
      </c>
      <c r="X28" s="34" t="s">
        <v>50</v>
      </c>
    </row>
    <row r="29" spans="2:31" ht="21" customHeight="1" x14ac:dyDescent="0.65">
      <c r="B29" s="12"/>
      <c r="C29" s="49"/>
      <c r="D29" s="49"/>
      <c r="E29" s="49"/>
      <c r="F29" s="49"/>
      <c r="G29" s="49"/>
      <c r="H29" s="14"/>
      <c r="I29" s="10"/>
      <c r="J29" s="12"/>
      <c r="K29" s="49"/>
      <c r="L29" s="49"/>
      <c r="M29" s="49"/>
      <c r="N29" s="49"/>
      <c r="O29" s="49"/>
      <c r="P29" s="14"/>
      <c r="Q29" s="10"/>
      <c r="R29" s="12"/>
      <c r="S29" s="13"/>
      <c r="T29" s="13"/>
      <c r="U29" s="13"/>
      <c r="V29" s="13"/>
      <c r="W29" s="13"/>
      <c r="X29" s="14"/>
      <c r="Z29" s="6"/>
      <c r="AA29" s="6"/>
      <c r="AB29" s="6"/>
      <c r="AC29" s="6"/>
      <c r="AD29" s="6"/>
    </row>
    <row r="30" spans="2:31" s="6" customFormat="1" ht="27" customHeight="1" x14ac:dyDescent="0.65">
      <c r="B30" s="51">
        <v>45292</v>
      </c>
      <c r="C30" s="51"/>
      <c r="D30" s="60">
        <v>45292</v>
      </c>
      <c r="E30" s="60"/>
      <c r="F30" s="60"/>
      <c r="G30" s="57">
        <v>45292</v>
      </c>
      <c r="H30" s="57"/>
      <c r="J30" s="51">
        <v>45323</v>
      </c>
      <c r="K30" s="51"/>
      <c r="L30" s="60">
        <v>45323</v>
      </c>
      <c r="M30" s="60"/>
      <c r="N30" s="60"/>
      <c r="O30" s="57">
        <v>45323</v>
      </c>
      <c r="P30" s="57"/>
      <c r="R30" s="51">
        <v>45352</v>
      </c>
      <c r="S30" s="51"/>
      <c r="T30" s="60">
        <v>45352</v>
      </c>
      <c r="U30" s="60"/>
      <c r="V30" s="60"/>
      <c r="W30" s="57">
        <v>45352</v>
      </c>
      <c r="X30" s="57"/>
      <c r="Z30"/>
      <c r="AA30"/>
      <c r="AB30"/>
      <c r="AC30"/>
      <c r="AD30"/>
      <c r="AE30"/>
    </row>
    <row r="31" spans="2:31" ht="21" customHeight="1" x14ac:dyDescent="0.55000000000000004">
      <c r="B31" s="27" t="s">
        <v>6</v>
      </c>
      <c r="C31" s="28" t="s">
        <v>0</v>
      </c>
      <c r="D31" s="28" t="s">
        <v>1</v>
      </c>
      <c r="E31" s="28" t="s">
        <v>2</v>
      </c>
      <c r="F31" s="28" t="s">
        <v>3</v>
      </c>
      <c r="G31" s="28" t="s">
        <v>4</v>
      </c>
      <c r="H31" s="29" t="s">
        <v>5</v>
      </c>
      <c r="I31" s="30"/>
      <c r="J31" s="27" t="s">
        <v>6</v>
      </c>
      <c r="K31" s="28" t="s">
        <v>0</v>
      </c>
      <c r="L31" s="28" t="s">
        <v>1</v>
      </c>
      <c r="M31" s="28" t="s">
        <v>2</v>
      </c>
      <c r="N31" s="28" t="s">
        <v>3</v>
      </c>
      <c r="O31" s="28" t="s">
        <v>4</v>
      </c>
      <c r="P31" s="29" t="s">
        <v>5</v>
      </c>
      <c r="Q31" s="30"/>
      <c r="R31" s="27" t="s">
        <v>6</v>
      </c>
      <c r="S31" s="28" t="s">
        <v>0</v>
      </c>
      <c r="T31" s="28" t="s">
        <v>1</v>
      </c>
      <c r="U31" s="28" t="s">
        <v>2</v>
      </c>
      <c r="V31" s="28" t="s">
        <v>3</v>
      </c>
      <c r="W31" s="28" t="s">
        <v>4</v>
      </c>
      <c r="X31" s="29" t="s">
        <v>5</v>
      </c>
    </row>
    <row r="32" spans="2:31" ht="21" customHeight="1" x14ac:dyDescent="0.55000000000000004">
      <c r="B32" s="31" t="s">
        <v>50</v>
      </c>
      <c r="C32" s="48">
        <v>45292</v>
      </c>
      <c r="D32" s="36">
        <v>45293</v>
      </c>
      <c r="E32" s="36">
        <v>45294</v>
      </c>
      <c r="F32" s="36">
        <v>45295</v>
      </c>
      <c r="G32" s="36">
        <v>45296</v>
      </c>
      <c r="H32" s="34">
        <v>45297</v>
      </c>
      <c r="I32" s="35"/>
      <c r="J32" s="31" t="s">
        <v>50</v>
      </c>
      <c r="K32" s="36" t="s">
        <v>50</v>
      </c>
      <c r="L32" s="36" t="s">
        <v>50</v>
      </c>
      <c r="M32" s="36" t="s">
        <v>50</v>
      </c>
      <c r="N32" s="36">
        <v>45323</v>
      </c>
      <c r="O32" s="36">
        <v>45324</v>
      </c>
      <c r="P32" s="34">
        <v>45325</v>
      </c>
      <c r="Q32" s="35"/>
      <c r="R32" s="31" t="s">
        <v>50</v>
      </c>
      <c r="S32" s="36" t="s">
        <v>50</v>
      </c>
      <c r="T32" s="36" t="s">
        <v>50</v>
      </c>
      <c r="U32" s="36" t="s">
        <v>50</v>
      </c>
      <c r="V32" s="36" t="s">
        <v>50</v>
      </c>
      <c r="W32" s="36">
        <v>45352</v>
      </c>
      <c r="X32" s="34">
        <v>45353</v>
      </c>
    </row>
    <row r="33" spans="2:24" ht="21" customHeight="1" x14ac:dyDescent="0.55000000000000004">
      <c r="B33" s="31">
        <v>45298</v>
      </c>
      <c r="C33" s="48">
        <v>45299</v>
      </c>
      <c r="D33" s="36">
        <v>45300</v>
      </c>
      <c r="E33" s="36">
        <v>45301</v>
      </c>
      <c r="F33" s="36">
        <v>45302</v>
      </c>
      <c r="G33" s="36">
        <v>45303</v>
      </c>
      <c r="H33" s="34">
        <v>45304</v>
      </c>
      <c r="I33" s="35"/>
      <c r="J33" s="31">
        <v>45326</v>
      </c>
      <c r="K33" s="36">
        <v>45327</v>
      </c>
      <c r="L33" s="36">
        <v>45328</v>
      </c>
      <c r="M33" s="36">
        <v>45329</v>
      </c>
      <c r="N33" s="36">
        <v>45330</v>
      </c>
      <c r="O33" s="36">
        <v>45331</v>
      </c>
      <c r="P33" s="34">
        <v>45332</v>
      </c>
      <c r="Q33" s="35"/>
      <c r="R33" s="31">
        <v>45354</v>
      </c>
      <c r="S33" s="36">
        <v>45355</v>
      </c>
      <c r="T33" s="36">
        <v>45356</v>
      </c>
      <c r="U33" s="36">
        <v>45357</v>
      </c>
      <c r="V33" s="36">
        <v>45358</v>
      </c>
      <c r="W33" s="36">
        <v>45359</v>
      </c>
      <c r="X33" s="34">
        <v>45360</v>
      </c>
    </row>
    <row r="34" spans="2:24" ht="21" customHeight="1" x14ac:dyDescent="0.55000000000000004">
      <c r="B34" s="31">
        <v>45305</v>
      </c>
      <c r="C34" s="36">
        <v>45306</v>
      </c>
      <c r="D34" s="36">
        <v>45307</v>
      </c>
      <c r="E34" s="36">
        <v>45308</v>
      </c>
      <c r="F34" s="36">
        <v>45309</v>
      </c>
      <c r="G34" s="36">
        <v>45310</v>
      </c>
      <c r="H34" s="34">
        <v>45311</v>
      </c>
      <c r="I34" s="35"/>
      <c r="J34" s="48">
        <v>45333</v>
      </c>
      <c r="K34" s="48">
        <v>45334</v>
      </c>
      <c r="L34" s="36">
        <v>45335</v>
      </c>
      <c r="M34" s="36">
        <v>45336</v>
      </c>
      <c r="N34" s="36">
        <v>45337</v>
      </c>
      <c r="O34" s="36">
        <v>45338</v>
      </c>
      <c r="P34" s="34">
        <v>45339</v>
      </c>
      <c r="Q34" s="35"/>
      <c r="R34" s="31">
        <v>45361</v>
      </c>
      <c r="S34" s="36">
        <v>45362</v>
      </c>
      <c r="T34" s="36">
        <v>45363</v>
      </c>
      <c r="U34" s="36">
        <v>45364</v>
      </c>
      <c r="V34" s="36">
        <v>45365</v>
      </c>
      <c r="W34" s="36">
        <v>45366</v>
      </c>
      <c r="X34" s="34">
        <v>45367</v>
      </c>
    </row>
    <row r="35" spans="2:24" ht="21" customHeight="1" x14ac:dyDescent="0.55000000000000004">
      <c r="B35" s="31">
        <v>45312</v>
      </c>
      <c r="C35" s="36">
        <v>45313</v>
      </c>
      <c r="D35" s="36">
        <v>45314</v>
      </c>
      <c r="E35" s="36">
        <v>45315</v>
      </c>
      <c r="F35" s="36">
        <v>45316</v>
      </c>
      <c r="G35" s="36">
        <v>45317</v>
      </c>
      <c r="H35" s="34">
        <v>45318</v>
      </c>
      <c r="I35" s="35"/>
      <c r="J35" s="31">
        <v>45340</v>
      </c>
      <c r="K35" s="36">
        <v>45341</v>
      </c>
      <c r="L35" s="36">
        <v>45342</v>
      </c>
      <c r="M35" s="36">
        <v>45343</v>
      </c>
      <c r="N35" s="36">
        <v>45344</v>
      </c>
      <c r="O35" s="48">
        <v>45345</v>
      </c>
      <c r="P35" s="34">
        <v>45346</v>
      </c>
      <c r="Q35" s="35"/>
      <c r="R35" s="31">
        <v>45368</v>
      </c>
      <c r="S35" s="36">
        <v>45369</v>
      </c>
      <c r="T35" s="36">
        <v>45370</v>
      </c>
      <c r="U35" s="48">
        <v>45371</v>
      </c>
      <c r="V35" s="36">
        <v>45372</v>
      </c>
      <c r="W35" s="36">
        <v>45373</v>
      </c>
      <c r="X35" s="34">
        <v>45374</v>
      </c>
    </row>
    <row r="36" spans="2:24" ht="21" customHeight="1" x14ac:dyDescent="0.55000000000000004">
      <c r="B36" s="31">
        <v>45319</v>
      </c>
      <c r="C36" s="36">
        <v>45320</v>
      </c>
      <c r="D36" s="36">
        <v>45321</v>
      </c>
      <c r="E36" s="36">
        <v>45322</v>
      </c>
      <c r="F36" s="36" t="s">
        <v>50</v>
      </c>
      <c r="G36" s="36" t="s">
        <v>50</v>
      </c>
      <c r="H36" s="34" t="s">
        <v>50</v>
      </c>
      <c r="I36" s="35"/>
      <c r="J36" s="31">
        <v>45347</v>
      </c>
      <c r="K36" s="36">
        <v>45348</v>
      </c>
      <c r="L36" s="36">
        <v>45349</v>
      </c>
      <c r="M36" s="36">
        <v>45350</v>
      </c>
      <c r="N36" s="36">
        <v>45351</v>
      </c>
      <c r="O36" s="36" t="s">
        <v>50</v>
      </c>
      <c r="P36" s="34" t="s">
        <v>50</v>
      </c>
      <c r="Q36" s="35"/>
      <c r="R36" s="31">
        <v>45375</v>
      </c>
      <c r="S36" s="36">
        <v>45376</v>
      </c>
      <c r="T36" s="36">
        <v>45377</v>
      </c>
      <c r="U36" s="36">
        <v>45378</v>
      </c>
      <c r="V36" s="36">
        <v>45379</v>
      </c>
      <c r="W36" s="36">
        <v>45380</v>
      </c>
      <c r="X36" s="34">
        <v>45381</v>
      </c>
    </row>
    <row r="37" spans="2:24" ht="21" customHeight="1" x14ac:dyDescent="0.55000000000000004">
      <c r="B37" s="31" t="s">
        <v>50</v>
      </c>
      <c r="C37" s="36" t="s">
        <v>50</v>
      </c>
      <c r="D37" s="36" t="s">
        <v>50</v>
      </c>
      <c r="E37" s="36" t="s">
        <v>50</v>
      </c>
      <c r="F37" s="36" t="s">
        <v>50</v>
      </c>
      <c r="G37" s="36" t="s">
        <v>50</v>
      </c>
      <c r="H37" s="34" t="s">
        <v>50</v>
      </c>
      <c r="I37" s="35"/>
      <c r="J37" s="31" t="s">
        <v>50</v>
      </c>
      <c r="K37" s="36" t="s">
        <v>50</v>
      </c>
      <c r="L37" s="36" t="s">
        <v>50</v>
      </c>
      <c r="M37" s="36" t="s">
        <v>50</v>
      </c>
      <c r="N37" s="36" t="s">
        <v>50</v>
      </c>
      <c r="O37" s="36" t="s">
        <v>50</v>
      </c>
      <c r="P37" s="34" t="s">
        <v>50</v>
      </c>
      <c r="Q37" s="35"/>
      <c r="R37" s="31">
        <v>45382</v>
      </c>
      <c r="S37" s="36" t="s">
        <v>50</v>
      </c>
      <c r="T37" s="36" t="s">
        <v>50</v>
      </c>
      <c r="U37" s="36" t="s">
        <v>50</v>
      </c>
      <c r="V37" s="36" t="s">
        <v>50</v>
      </c>
      <c r="W37" s="36" t="s">
        <v>50</v>
      </c>
      <c r="X37" s="34" t="s">
        <v>50</v>
      </c>
    </row>
    <row r="38" spans="2:24" ht="26.4" customHeight="1" x14ac:dyDescent="0.45">
      <c r="B38" s="4"/>
      <c r="C38" s="45"/>
      <c r="D38" s="46"/>
      <c r="E38" s="46"/>
      <c r="F38" s="46"/>
      <c r="G38" s="46"/>
      <c r="J38" s="4"/>
      <c r="K38" s="45"/>
      <c r="L38" s="46"/>
      <c r="M38" s="46"/>
      <c r="N38" s="46"/>
      <c r="O38" s="46"/>
      <c r="R38" s="4"/>
      <c r="S38" s="45"/>
      <c r="T38" s="46"/>
      <c r="U38" s="46"/>
      <c r="V38" s="46"/>
      <c r="W38" s="46"/>
    </row>
    <row r="39" spans="2:24" ht="24.6" x14ac:dyDescent="0.45">
      <c r="B39" s="59" t="s">
        <v>55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4"/>
      <c r="S39" s="4"/>
    </row>
    <row r="40" spans="2:24" ht="24.6" x14ac:dyDescent="0.45">
      <c r="B40" s="59" t="s">
        <v>56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4"/>
      <c r="S40" s="4"/>
    </row>
    <row r="41" spans="2:24" ht="24.6" x14ac:dyDescent="0.45">
      <c r="B41" s="59" t="s">
        <v>64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2:24" ht="24.6" x14ac:dyDescent="0.45">
      <c r="B42" s="59" t="s">
        <v>65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</row>
    <row r="43" spans="2:24" ht="24.6" x14ac:dyDescent="0.45">
      <c r="B43" s="59" t="s">
        <v>59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</row>
    <row r="44" spans="2:24" ht="24.6" x14ac:dyDescent="0.45">
      <c r="B44" s="59" t="s">
        <v>60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</row>
    <row r="45" spans="2:24" ht="24.6" x14ac:dyDescent="0.45">
      <c r="B45" s="59" t="s">
        <v>61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</row>
  </sheetData>
  <mergeCells count="45">
    <mergeCell ref="B43:Q43"/>
    <mergeCell ref="B44:Q44"/>
    <mergeCell ref="B45:Q45"/>
    <mergeCell ref="T30:V30"/>
    <mergeCell ref="W30:X30"/>
    <mergeCell ref="B39:Q39"/>
    <mergeCell ref="B40:Q40"/>
    <mergeCell ref="B41:Q41"/>
    <mergeCell ref="B42:Q42"/>
    <mergeCell ref="R21:S21"/>
    <mergeCell ref="T21:V21"/>
    <mergeCell ref="W21:X21"/>
    <mergeCell ref="B30:C30"/>
    <mergeCell ref="D30:F30"/>
    <mergeCell ref="G30:H30"/>
    <mergeCell ref="J30:K30"/>
    <mergeCell ref="L30:N30"/>
    <mergeCell ref="O30:P30"/>
    <mergeCell ref="R30:S30"/>
    <mergeCell ref="B21:C21"/>
    <mergeCell ref="D21:F21"/>
    <mergeCell ref="G21:H21"/>
    <mergeCell ref="J21:K21"/>
    <mergeCell ref="L21:N21"/>
    <mergeCell ref="O21:P21"/>
    <mergeCell ref="AA3:AB3"/>
    <mergeCell ref="B12:C12"/>
    <mergeCell ref="D12:F12"/>
    <mergeCell ref="G12:H12"/>
    <mergeCell ref="J12:K12"/>
    <mergeCell ref="L12:N12"/>
    <mergeCell ref="O12:P12"/>
    <mergeCell ref="R12:S12"/>
    <mergeCell ref="T12:V12"/>
    <mergeCell ref="W12:X12"/>
    <mergeCell ref="A1:Y1"/>
    <mergeCell ref="B3:C3"/>
    <mergeCell ref="D3:F3"/>
    <mergeCell ref="G3:H3"/>
    <mergeCell ref="J3:K3"/>
    <mergeCell ref="L3:N3"/>
    <mergeCell ref="O3:P3"/>
    <mergeCell ref="R3:S3"/>
    <mergeCell ref="T3:V3"/>
    <mergeCell ref="W3:X3"/>
  </mergeCells>
  <phoneticPr fontId="1"/>
  <printOptions horizontalCentered="1"/>
  <pageMargins left="0" right="0" top="0.35" bottom="0.35433070866141736" header="0.24" footer="0.19685039370078741"/>
  <pageSetup paperSize="13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60913-6394-4B8A-B124-0131217D7EB5}">
  <sheetPr>
    <pageSetUpPr fitToPage="1"/>
  </sheetPr>
  <dimension ref="A1:AE45"/>
  <sheetViews>
    <sheetView showGridLines="0" tabSelected="1" topLeftCell="A13" zoomScale="70" zoomScaleNormal="70" workbookViewId="0">
      <selection activeCell="AB26" sqref="AB26"/>
    </sheetView>
  </sheetViews>
  <sheetFormatPr defaultRowHeight="18" x14ac:dyDescent="0.45"/>
  <cols>
    <col min="1" max="1" width="0.5" customWidth="1"/>
    <col min="2" max="8" width="5" customWidth="1"/>
    <col min="9" max="9" width="3.8984375" customWidth="1"/>
    <col min="10" max="16" width="5" customWidth="1"/>
    <col min="17" max="17" width="3.8984375" customWidth="1"/>
    <col min="18" max="24" width="5" customWidth="1"/>
    <col min="25" max="25" width="0.5" customWidth="1"/>
    <col min="26" max="26" width="11.8984375" customWidth="1"/>
    <col min="27" max="27" width="13.19921875" bestFit="1" customWidth="1"/>
    <col min="28" max="28" width="11.5" customWidth="1"/>
  </cols>
  <sheetData>
    <row r="1" spans="1:31" ht="39" customHeight="1" x14ac:dyDescent="0.45">
      <c r="A1" s="54" t="s">
        <v>66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AA1" s="17"/>
      <c r="AB1" s="17"/>
      <c r="AC1" s="17"/>
    </row>
    <row r="2" spans="1:31" ht="11.4" customHeight="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A2" s="16"/>
      <c r="AB2" s="17"/>
      <c r="AC2" s="17"/>
    </row>
    <row r="3" spans="1:31" s="6" customFormat="1" ht="27" customHeight="1" x14ac:dyDescent="0.65">
      <c r="B3" s="51">
        <v>45383</v>
      </c>
      <c r="C3" s="51"/>
      <c r="D3" s="60">
        <v>45017</v>
      </c>
      <c r="E3" s="60"/>
      <c r="F3" s="60"/>
      <c r="G3" s="57">
        <v>45383</v>
      </c>
      <c r="H3" s="57"/>
      <c r="J3" s="51">
        <v>45047</v>
      </c>
      <c r="K3" s="51"/>
      <c r="L3" s="60">
        <v>45047</v>
      </c>
      <c r="M3" s="60"/>
      <c r="N3" s="60"/>
      <c r="O3" s="57">
        <v>45413</v>
      </c>
      <c r="P3" s="57"/>
      <c r="R3" s="51">
        <v>45078</v>
      </c>
      <c r="S3" s="51"/>
      <c r="T3" s="60">
        <v>45078</v>
      </c>
      <c r="U3" s="60"/>
      <c r="V3" s="60"/>
      <c r="W3" s="57">
        <v>45444</v>
      </c>
      <c r="X3" s="57"/>
      <c r="AA3"/>
      <c r="AB3"/>
      <c r="AC3" s="17"/>
    </row>
    <row r="4" spans="1:31" ht="21" customHeight="1" x14ac:dyDescent="0.55000000000000004">
      <c r="B4" s="27" t="s">
        <v>6</v>
      </c>
      <c r="C4" s="28" t="s">
        <v>0</v>
      </c>
      <c r="D4" s="28" t="s">
        <v>1</v>
      </c>
      <c r="E4" s="28" t="s">
        <v>2</v>
      </c>
      <c r="F4" s="28" t="s">
        <v>3</v>
      </c>
      <c r="G4" s="28" t="s">
        <v>4</v>
      </c>
      <c r="H4" s="29" t="s">
        <v>5</v>
      </c>
      <c r="I4" s="30"/>
      <c r="J4" s="27" t="s">
        <v>6</v>
      </c>
      <c r="K4" s="28" t="s">
        <v>0</v>
      </c>
      <c r="L4" s="28" t="s">
        <v>1</v>
      </c>
      <c r="M4" s="28" t="s">
        <v>2</v>
      </c>
      <c r="N4" s="28" t="s">
        <v>3</v>
      </c>
      <c r="O4" s="28" t="s">
        <v>4</v>
      </c>
      <c r="P4" s="29" t="s">
        <v>5</v>
      </c>
      <c r="Q4" s="30"/>
      <c r="R4" s="27" t="s">
        <v>6</v>
      </c>
      <c r="S4" s="28" t="s">
        <v>0</v>
      </c>
      <c r="T4" s="28" t="s">
        <v>1</v>
      </c>
      <c r="U4" s="28" t="s">
        <v>2</v>
      </c>
      <c r="V4" s="28" t="s">
        <v>3</v>
      </c>
      <c r="W4" s="28" t="s">
        <v>4</v>
      </c>
      <c r="X4" s="29" t="s">
        <v>5</v>
      </c>
      <c r="AC4" s="20"/>
    </row>
    <row r="5" spans="1:31" ht="21" customHeight="1" x14ac:dyDescent="0.55000000000000004">
      <c r="B5" s="31" t="s">
        <v>50</v>
      </c>
      <c r="C5" s="32">
        <v>1</v>
      </c>
      <c r="D5" s="32">
        <v>2</v>
      </c>
      <c r="E5" s="31">
        <v>3</v>
      </c>
      <c r="F5" s="32">
        <v>4</v>
      </c>
      <c r="G5" s="31">
        <v>5</v>
      </c>
      <c r="H5" s="34">
        <v>6</v>
      </c>
      <c r="I5" s="35"/>
      <c r="J5" s="31" t="s">
        <v>50</v>
      </c>
      <c r="K5" s="36"/>
      <c r="L5" s="36"/>
      <c r="M5" s="36">
        <v>1</v>
      </c>
      <c r="N5" s="36">
        <v>2</v>
      </c>
      <c r="O5" s="50">
        <v>3</v>
      </c>
      <c r="P5" s="50">
        <v>4</v>
      </c>
      <c r="Q5" s="35"/>
      <c r="R5" s="31" t="s">
        <v>50</v>
      </c>
      <c r="S5" s="36" t="s">
        <v>50</v>
      </c>
      <c r="T5" s="36" t="s">
        <v>50</v>
      </c>
      <c r="U5" s="36" t="s">
        <v>50</v>
      </c>
      <c r="V5" s="36"/>
      <c r="W5" s="36"/>
      <c r="X5" s="34">
        <v>1</v>
      </c>
      <c r="AC5" s="20"/>
    </row>
    <row r="6" spans="1:31" ht="21" customHeight="1" x14ac:dyDescent="0.55000000000000004">
      <c r="B6" s="31">
        <v>7</v>
      </c>
      <c r="C6" s="32">
        <v>8</v>
      </c>
      <c r="D6" s="32">
        <v>9</v>
      </c>
      <c r="E6" s="32">
        <v>10</v>
      </c>
      <c r="F6" s="32">
        <v>11</v>
      </c>
      <c r="G6" s="32">
        <v>12</v>
      </c>
      <c r="H6" s="34">
        <v>13</v>
      </c>
      <c r="I6" s="35"/>
      <c r="J6" s="50">
        <v>5</v>
      </c>
      <c r="K6" s="50">
        <v>6</v>
      </c>
      <c r="L6" s="36">
        <v>7</v>
      </c>
      <c r="M6" s="36">
        <v>8</v>
      </c>
      <c r="N6" s="36">
        <v>9</v>
      </c>
      <c r="O6" s="36">
        <v>10</v>
      </c>
      <c r="P6" s="34">
        <v>11</v>
      </c>
      <c r="Q6" s="35"/>
      <c r="R6" s="31">
        <v>2</v>
      </c>
      <c r="S6" s="36">
        <v>3</v>
      </c>
      <c r="T6" s="36">
        <v>4</v>
      </c>
      <c r="U6" s="36">
        <v>5</v>
      </c>
      <c r="V6" s="36">
        <v>6</v>
      </c>
      <c r="W6" s="36">
        <v>7</v>
      </c>
      <c r="X6" s="34">
        <v>8</v>
      </c>
      <c r="AC6" s="20"/>
    </row>
    <row r="7" spans="1:31" ht="21" customHeight="1" x14ac:dyDescent="0.55000000000000004">
      <c r="B7" s="31">
        <v>14</v>
      </c>
      <c r="C7" s="36">
        <v>15</v>
      </c>
      <c r="D7" s="32">
        <v>16</v>
      </c>
      <c r="E7" s="32">
        <v>17</v>
      </c>
      <c r="F7" s="32">
        <v>18</v>
      </c>
      <c r="G7" s="32">
        <v>19</v>
      </c>
      <c r="H7" s="34">
        <v>20</v>
      </c>
      <c r="I7" s="35"/>
      <c r="J7" s="31">
        <v>12</v>
      </c>
      <c r="K7" s="36">
        <v>13</v>
      </c>
      <c r="L7" s="36">
        <v>14</v>
      </c>
      <c r="M7" s="36">
        <v>15</v>
      </c>
      <c r="N7" s="36">
        <v>16</v>
      </c>
      <c r="O7" s="36">
        <v>17</v>
      </c>
      <c r="P7" s="34">
        <v>18</v>
      </c>
      <c r="Q7" s="35"/>
      <c r="R7" s="31">
        <v>9</v>
      </c>
      <c r="S7" s="36">
        <v>10</v>
      </c>
      <c r="T7" s="36">
        <v>11</v>
      </c>
      <c r="U7" s="36">
        <v>12</v>
      </c>
      <c r="V7" s="36">
        <v>13</v>
      </c>
      <c r="W7" s="36">
        <v>14</v>
      </c>
      <c r="X7" s="34">
        <v>15</v>
      </c>
      <c r="AC7" s="20"/>
    </row>
    <row r="8" spans="1:31" ht="21" customHeight="1" x14ac:dyDescent="0.55000000000000004">
      <c r="B8" s="31">
        <v>21</v>
      </c>
      <c r="C8" s="32">
        <v>22</v>
      </c>
      <c r="D8" s="32">
        <v>23</v>
      </c>
      <c r="E8" s="32">
        <v>24</v>
      </c>
      <c r="F8" s="32">
        <v>25</v>
      </c>
      <c r="G8" s="32">
        <v>26</v>
      </c>
      <c r="H8" s="34">
        <v>27</v>
      </c>
      <c r="I8" s="35"/>
      <c r="J8" s="31">
        <v>19</v>
      </c>
      <c r="K8" s="36">
        <v>20</v>
      </c>
      <c r="L8" s="36">
        <v>21</v>
      </c>
      <c r="M8" s="36">
        <v>22</v>
      </c>
      <c r="N8" s="36">
        <v>23</v>
      </c>
      <c r="O8" s="36">
        <v>24</v>
      </c>
      <c r="P8" s="34">
        <v>25</v>
      </c>
      <c r="Q8" s="35"/>
      <c r="R8" s="31">
        <v>16</v>
      </c>
      <c r="S8" s="36">
        <v>17</v>
      </c>
      <c r="T8" s="36">
        <v>18</v>
      </c>
      <c r="U8" s="36">
        <v>19</v>
      </c>
      <c r="V8" s="36">
        <v>20</v>
      </c>
      <c r="W8" s="36">
        <v>21</v>
      </c>
      <c r="X8" s="34">
        <v>22</v>
      </c>
      <c r="AC8" s="20"/>
    </row>
    <row r="9" spans="1:31" ht="21" customHeight="1" x14ac:dyDescent="0.55000000000000004">
      <c r="B9" s="31">
        <v>28</v>
      </c>
      <c r="C9" s="50">
        <v>29</v>
      </c>
      <c r="D9" s="32">
        <v>30</v>
      </c>
      <c r="E9" s="32"/>
      <c r="F9" s="32"/>
      <c r="G9" s="32"/>
      <c r="H9" s="32"/>
      <c r="I9" s="35"/>
      <c r="J9" s="31">
        <v>26</v>
      </c>
      <c r="K9" s="36">
        <v>27</v>
      </c>
      <c r="L9" s="36">
        <v>28</v>
      </c>
      <c r="M9" s="36">
        <v>29</v>
      </c>
      <c r="N9" s="36">
        <v>30</v>
      </c>
      <c r="O9" s="36">
        <v>31</v>
      </c>
      <c r="P9" s="34" t="s">
        <v>50</v>
      </c>
      <c r="Q9" s="35"/>
      <c r="R9" s="31">
        <v>23</v>
      </c>
      <c r="S9" s="36">
        <v>24</v>
      </c>
      <c r="T9" s="36">
        <v>25</v>
      </c>
      <c r="U9" s="36">
        <v>26</v>
      </c>
      <c r="V9" s="36">
        <v>27</v>
      </c>
      <c r="W9" s="36">
        <v>28</v>
      </c>
      <c r="X9" s="34">
        <v>29</v>
      </c>
      <c r="AC9" s="20"/>
    </row>
    <row r="10" spans="1:31" ht="21" customHeight="1" x14ac:dyDescent="0.55000000000000004">
      <c r="B10" s="61" t="s">
        <v>67</v>
      </c>
      <c r="C10" s="62"/>
      <c r="D10" s="62"/>
      <c r="E10" s="62"/>
      <c r="F10" s="62"/>
      <c r="G10" s="62"/>
      <c r="H10" s="62"/>
      <c r="I10" s="35"/>
      <c r="J10" s="31" t="s">
        <v>50</v>
      </c>
      <c r="K10" s="36" t="s">
        <v>50</v>
      </c>
      <c r="L10" s="36" t="s">
        <v>50</v>
      </c>
      <c r="M10" s="36" t="s">
        <v>50</v>
      </c>
      <c r="N10" s="36" t="s">
        <v>50</v>
      </c>
      <c r="O10" s="36" t="s">
        <v>50</v>
      </c>
      <c r="P10" s="34" t="s">
        <v>50</v>
      </c>
      <c r="Q10" s="35"/>
      <c r="R10" s="31">
        <v>30</v>
      </c>
      <c r="S10" s="36" t="s">
        <v>50</v>
      </c>
      <c r="T10" s="36" t="s">
        <v>50</v>
      </c>
      <c r="U10" s="36" t="s">
        <v>50</v>
      </c>
      <c r="V10" s="36" t="s">
        <v>50</v>
      </c>
      <c r="W10" s="36" t="s">
        <v>50</v>
      </c>
      <c r="X10" s="34" t="s">
        <v>50</v>
      </c>
      <c r="AC10" s="20"/>
    </row>
    <row r="11" spans="1:31" ht="21" customHeight="1" x14ac:dyDescent="0.65">
      <c r="B11" s="12"/>
      <c r="C11" s="13"/>
      <c r="D11" s="13"/>
      <c r="E11" s="13"/>
      <c r="F11" s="13"/>
      <c r="G11" s="13"/>
      <c r="H11" s="14"/>
      <c r="I11" s="10"/>
      <c r="J11" s="12"/>
      <c r="K11" s="13"/>
      <c r="L11" s="13"/>
      <c r="M11" s="13"/>
      <c r="N11" s="13"/>
      <c r="O11" s="13"/>
      <c r="P11" s="14"/>
      <c r="Q11" s="10"/>
      <c r="R11" s="12"/>
      <c r="S11" s="13"/>
      <c r="T11" s="13"/>
      <c r="U11" s="13"/>
      <c r="V11" s="13"/>
      <c r="W11" s="13"/>
      <c r="X11" s="14"/>
      <c r="AA11" s="6"/>
      <c r="AB11" s="6"/>
      <c r="AC11" s="20"/>
    </row>
    <row r="12" spans="1:31" s="6" customFormat="1" ht="27" customHeight="1" x14ac:dyDescent="0.65">
      <c r="B12" s="51">
        <v>45108</v>
      </c>
      <c r="C12" s="51"/>
      <c r="D12" s="60">
        <v>45108</v>
      </c>
      <c r="E12" s="60"/>
      <c r="F12" s="60"/>
      <c r="G12" s="57">
        <v>45474</v>
      </c>
      <c r="H12" s="57"/>
      <c r="J12" s="51">
        <v>45139</v>
      </c>
      <c r="K12" s="51"/>
      <c r="L12" s="60">
        <v>45139</v>
      </c>
      <c r="M12" s="60"/>
      <c r="N12" s="60"/>
      <c r="O12" s="57">
        <v>45505</v>
      </c>
      <c r="P12" s="57"/>
      <c r="R12" s="51">
        <v>45170</v>
      </c>
      <c r="S12" s="51"/>
      <c r="T12" s="60">
        <v>45170</v>
      </c>
      <c r="U12" s="60"/>
      <c r="V12" s="60"/>
      <c r="W12" s="57">
        <v>45536</v>
      </c>
      <c r="X12" s="57"/>
      <c r="Z12"/>
      <c r="AA12"/>
      <c r="AB12"/>
      <c r="AC12" s="23"/>
      <c r="AD12"/>
      <c r="AE12"/>
    </row>
    <row r="13" spans="1:31" ht="21" customHeight="1" x14ac:dyDescent="0.55000000000000004">
      <c r="B13" s="27" t="s">
        <v>6</v>
      </c>
      <c r="C13" s="28" t="s">
        <v>0</v>
      </c>
      <c r="D13" s="28" t="s">
        <v>1</v>
      </c>
      <c r="E13" s="28" t="s">
        <v>2</v>
      </c>
      <c r="F13" s="28" t="s">
        <v>3</v>
      </c>
      <c r="G13" s="28" t="s">
        <v>4</v>
      </c>
      <c r="H13" s="29" t="s">
        <v>5</v>
      </c>
      <c r="I13" s="30"/>
      <c r="J13" s="27" t="s">
        <v>6</v>
      </c>
      <c r="K13" s="28" t="s">
        <v>0</v>
      </c>
      <c r="L13" s="28" t="s">
        <v>1</v>
      </c>
      <c r="M13" s="28" t="s">
        <v>2</v>
      </c>
      <c r="N13" s="28" t="s">
        <v>3</v>
      </c>
      <c r="O13" s="28" t="s">
        <v>4</v>
      </c>
      <c r="P13" s="29" t="s">
        <v>5</v>
      </c>
      <c r="Q13" s="30"/>
      <c r="R13" s="27" t="s">
        <v>6</v>
      </c>
      <c r="S13" s="28" t="s">
        <v>0</v>
      </c>
      <c r="T13" s="28" t="s">
        <v>1</v>
      </c>
      <c r="U13" s="28" t="s">
        <v>2</v>
      </c>
      <c r="V13" s="28" t="s">
        <v>3</v>
      </c>
      <c r="W13" s="28" t="s">
        <v>4</v>
      </c>
      <c r="X13" s="29" t="s">
        <v>5</v>
      </c>
      <c r="AC13" s="23"/>
    </row>
    <row r="14" spans="1:31" ht="21" customHeight="1" x14ac:dyDescent="0.55000000000000004">
      <c r="B14" s="31" t="s">
        <v>50</v>
      </c>
      <c r="C14" s="36">
        <v>1</v>
      </c>
      <c r="D14" s="36">
        <v>2</v>
      </c>
      <c r="E14" s="36">
        <v>3</v>
      </c>
      <c r="F14" s="36">
        <v>4</v>
      </c>
      <c r="G14" s="36">
        <v>5</v>
      </c>
      <c r="H14" s="34">
        <v>6</v>
      </c>
      <c r="I14" s="35"/>
      <c r="J14" s="31" t="s">
        <v>50</v>
      </c>
      <c r="K14" s="36" t="s">
        <v>50</v>
      </c>
      <c r="L14" s="36"/>
      <c r="M14" s="36"/>
      <c r="N14" s="36">
        <v>1</v>
      </c>
      <c r="O14" s="36">
        <v>2</v>
      </c>
      <c r="P14" s="34">
        <v>3</v>
      </c>
      <c r="Q14" s="35"/>
      <c r="R14" s="31">
        <v>1</v>
      </c>
      <c r="S14" s="32">
        <v>2</v>
      </c>
      <c r="T14" s="32">
        <v>3</v>
      </c>
      <c r="U14" s="32">
        <v>4</v>
      </c>
      <c r="V14" s="32">
        <v>5</v>
      </c>
      <c r="W14" s="32">
        <v>6</v>
      </c>
      <c r="X14" s="34">
        <v>7</v>
      </c>
      <c r="AC14" s="23"/>
    </row>
    <row r="15" spans="1:31" ht="21" customHeight="1" x14ac:dyDescent="0.55000000000000004">
      <c r="B15" s="31">
        <v>7</v>
      </c>
      <c r="C15" s="36">
        <v>8</v>
      </c>
      <c r="D15" s="36">
        <v>9</v>
      </c>
      <c r="E15" s="36">
        <v>10</v>
      </c>
      <c r="F15" s="36">
        <v>11</v>
      </c>
      <c r="G15" s="36">
        <v>12</v>
      </c>
      <c r="H15" s="34">
        <v>13</v>
      </c>
      <c r="I15" s="35"/>
      <c r="J15" s="31">
        <v>4</v>
      </c>
      <c r="K15" s="36">
        <v>5</v>
      </c>
      <c r="L15" s="36">
        <v>6</v>
      </c>
      <c r="M15" s="36">
        <v>7</v>
      </c>
      <c r="N15" s="36">
        <v>8</v>
      </c>
      <c r="O15" s="36">
        <v>9</v>
      </c>
      <c r="P15" s="34">
        <v>10</v>
      </c>
      <c r="Q15" s="35"/>
      <c r="R15" s="31">
        <v>8</v>
      </c>
      <c r="S15" s="32">
        <v>9</v>
      </c>
      <c r="T15" s="32">
        <v>10</v>
      </c>
      <c r="U15" s="32">
        <v>11</v>
      </c>
      <c r="V15" s="32">
        <v>12</v>
      </c>
      <c r="W15" s="32">
        <v>13</v>
      </c>
      <c r="X15" s="34">
        <v>14</v>
      </c>
      <c r="AC15" s="20"/>
    </row>
    <row r="16" spans="1:31" ht="21" customHeight="1" x14ac:dyDescent="0.55000000000000004">
      <c r="B16" s="31">
        <v>14</v>
      </c>
      <c r="C16" s="50">
        <v>15</v>
      </c>
      <c r="D16" s="36">
        <v>16</v>
      </c>
      <c r="E16" s="36">
        <v>17</v>
      </c>
      <c r="F16" s="36">
        <v>18</v>
      </c>
      <c r="G16" s="36">
        <v>19</v>
      </c>
      <c r="H16" s="34">
        <v>20</v>
      </c>
      <c r="I16" s="35"/>
      <c r="J16" s="50">
        <v>11</v>
      </c>
      <c r="K16" s="50">
        <v>12</v>
      </c>
      <c r="L16" s="36">
        <v>13</v>
      </c>
      <c r="M16" s="36">
        <v>14</v>
      </c>
      <c r="N16" s="36">
        <v>15</v>
      </c>
      <c r="O16" s="36">
        <v>16</v>
      </c>
      <c r="P16" s="34">
        <v>17</v>
      </c>
      <c r="Q16" s="35"/>
      <c r="R16" s="31">
        <v>15</v>
      </c>
      <c r="S16" s="50">
        <v>16</v>
      </c>
      <c r="T16" s="32">
        <v>17</v>
      </c>
      <c r="U16" s="32">
        <v>18</v>
      </c>
      <c r="V16" s="32">
        <v>19</v>
      </c>
      <c r="W16" s="32">
        <v>20</v>
      </c>
      <c r="X16" s="34">
        <v>21</v>
      </c>
      <c r="AC16" s="20"/>
    </row>
    <row r="17" spans="2:31" ht="21" customHeight="1" x14ac:dyDescent="0.55000000000000004">
      <c r="B17" s="31">
        <v>21</v>
      </c>
      <c r="C17" s="36">
        <v>22</v>
      </c>
      <c r="D17" s="36">
        <v>23</v>
      </c>
      <c r="E17" s="36">
        <v>24</v>
      </c>
      <c r="F17" s="36">
        <v>25</v>
      </c>
      <c r="G17" s="36">
        <v>26</v>
      </c>
      <c r="H17" s="34">
        <v>27</v>
      </c>
      <c r="I17" s="35"/>
      <c r="J17" s="31">
        <v>18</v>
      </c>
      <c r="K17" s="36">
        <v>19</v>
      </c>
      <c r="L17" s="36">
        <v>20</v>
      </c>
      <c r="M17" s="36">
        <v>21</v>
      </c>
      <c r="N17" s="36">
        <v>22</v>
      </c>
      <c r="O17" s="36">
        <v>23</v>
      </c>
      <c r="P17" s="34">
        <v>24</v>
      </c>
      <c r="Q17" s="35"/>
      <c r="R17" s="50">
        <v>22</v>
      </c>
      <c r="S17" s="50">
        <v>23</v>
      </c>
      <c r="T17" s="32">
        <v>24</v>
      </c>
      <c r="U17" s="32">
        <v>25</v>
      </c>
      <c r="V17" s="32">
        <v>26</v>
      </c>
      <c r="W17" s="32">
        <v>27</v>
      </c>
      <c r="X17" s="34">
        <v>28</v>
      </c>
      <c r="AC17" s="20"/>
    </row>
    <row r="18" spans="2:31" ht="21" customHeight="1" x14ac:dyDescent="0.55000000000000004">
      <c r="B18" s="31">
        <v>28</v>
      </c>
      <c r="C18" s="36">
        <v>29</v>
      </c>
      <c r="D18" s="36">
        <v>30</v>
      </c>
      <c r="E18" s="36">
        <v>31</v>
      </c>
      <c r="F18" s="36"/>
      <c r="G18" s="36"/>
      <c r="H18" s="34"/>
      <c r="I18" s="35"/>
      <c r="J18" s="31">
        <v>25</v>
      </c>
      <c r="K18" s="36">
        <v>26</v>
      </c>
      <c r="L18" s="36">
        <v>27</v>
      </c>
      <c r="M18" s="36">
        <v>28</v>
      </c>
      <c r="N18" s="36">
        <v>29</v>
      </c>
      <c r="O18" s="36">
        <v>30</v>
      </c>
      <c r="P18" s="34">
        <v>31</v>
      </c>
      <c r="Q18" s="35"/>
      <c r="R18" s="31">
        <v>29</v>
      </c>
      <c r="S18" s="32">
        <v>30</v>
      </c>
      <c r="T18" s="32"/>
      <c r="U18" s="32"/>
      <c r="V18" s="32"/>
      <c r="W18" s="32"/>
      <c r="X18" s="34"/>
      <c r="AC18" s="20"/>
    </row>
    <row r="19" spans="2:31" ht="21" customHeight="1" x14ac:dyDescent="0.55000000000000004">
      <c r="B19" s="31"/>
      <c r="C19" s="36"/>
      <c r="D19" s="36" t="s">
        <v>50</v>
      </c>
      <c r="E19" s="36" t="s">
        <v>50</v>
      </c>
      <c r="F19" s="36" t="s">
        <v>50</v>
      </c>
      <c r="G19" s="36" t="s">
        <v>50</v>
      </c>
      <c r="H19" s="34" t="s">
        <v>50</v>
      </c>
      <c r="I19" s="35"/>
      <c r="J19" s="31" t="s">
        <v>50</v>
      </c>
      <c r="K19" s="36" t="s">
        <v>50</v>
      </c>
      <c r="L19" s="36" t="s">
        <v>50</v>
      </c>
      <c r="M19" s="36" t="s">
        <v>50</v>
      </c>
      <c r="N19" s="36" t="s">
        <v>50</v>
      </c>
      <c r="O19" s="36" t="s">
        <v>50</v>
      </c>
      <c r="P19" s="34" t="s">
        <v>50</v>
      </c>
      <c r="Q19" s="35"/>
      <c r="R19" s="31" t="s">
        <v>50</v>
      </c>
      <c r="S19" s="32" t="s">
        <v>50</v>
      </c>
      <c r="T19" s="32" t="s">
        <v>50</v>
      </c>
      <c r="U19" s="32" t="s">
        <v>50</v>
      </c>
      <c r="V19" s="32" t="s">
        <v>50</v>
      </c>
      <c r="W19" s="32" t="s">
        <v>50</v>
      </c>
      <c r="X19" s="34" t="s">
        <v>50</v>
      </c>
      <c r="AC19" s="20"/>
    </row>
    <row r="20" spans="2:31" ht="21" customHeight="1" x14ac:dyDescent="0.65">
      <c r="B20" s="12"/>
      <c r="C20" s="13"/>
      <c r="D20" s="13"/>
      <c r="E20" s="13"/>
      <c r="F20" s="13"/>
      <c r="G20" s="13"/>
      <c r="H20" s="14"/>
      <c r="I20" s="10"/>
      <c r="J20" s="12"/>
      <c r="K20" s="13"/>
      <c r="L20" s="13"/>
      <c r="M20" s="13"/>
      <c r="N20" s="13"/>
      <c r="O20" s="13"/>
      <c r="P20" s="14"/>
      <c r="Q20" s="10"/>
      <c r="R20" s="12"/>
      <c r="S20" s="13"/>
      <c r="T20" s="13"/>
      <c r="U20" s="13"/>
      <c r="V20" s="13"/>
      <c r="W20" s="13"/>
      <c r="X20" s="14"/>
      <c r="Z20" s="6"/>
      <c r="AC20" s="20"/>
      <c r="AD20" s="6"/>
    </row>
    <row r="21" spans="2:31" s="6" customFormat="1" ht="27" customHeight="1" x14ac:dyDescent="0.65">
      <c r="B21" s="51">
        <v>45200</v>
      </c>
      <c r="C21" s="51"/>
      <c r="D21" s="60">
        <v>45200</v>
      </c>
      <c r="E21" s="60"/>
      <c r="F21" s="60"/>
      <c r="G21" s="57">
        <v>45566</v>
      </c>
      <c r="H21" s="57"/>
      <c r="J21" s="51">
        <v>45231</v>
      </c>
      <c r="K21" s="51"/>
      <c r="L21" s="60">
        <v>45231</v>
      </c>
      <c r="M21" s="60"/>
      <c r="N21" s="60"/>
      <c r="O21" s="57">
        <v>45597</v>
      </c>
      <c r="P21" s="57"/>
      <c r="R21" s="51">
        <v>45261</v>
      </c>
      <c r="S21" s="51"/>
      <c r="T21" s="60">
        <v>45261</v>
      </c>
      <c r="U21" s="60"/>
      <c r="V21" s="60"/>
      <c r="W21" s="57">
        <v>45627</v>
      </c>
      <c r="X21" s="57"/>
      <c r="Z21"/>
      <c r="AA21"/>
      <c r="AB21"/>
      <c r="AC21"/>
      <c r="AD21"/>
      <c r="AE21"/>
    </row>
    <row r="22" spans="2:31" ht="21" customHeight="1" x14ac:dyDescent="0.55000000000000004">
      <c r="B22" s="27" t="s">
        <v>6</v>
      </c>
      <c r="C22" s="28" t="s">
        <v>0</v>
      </c>
      <c r="D22" s="28" t="s">
        <v>1</v>
      </c>
      <c r="E22" s="28" t="s">
        <v>2</v>
      </c>
      <c r="F22" s="28" t="s">
        <v>3</v>
      </c>
      <c r="G22" s="28" t="s">
        <v>4</v>
      </c>
      <c r="H22" s="29" t="s">
        <v>5</v>
      </c>
      <c r="I22" s="30"/>
      <c r="J22" s="27" t="s">
        <v>6</v>
      </c>
      <c r="K22" s="28" t="s">
        <v>0</v>
      </c>
      <c r="L22" s="28" t="s">
        <v>1</v>
      </c>
      <c r="M22" s="28" t="s">
        <v>2</v>
      </c>
      <c r="N22" s="28" t="s">
        <v>3</v>
      </c>
      <c r="O22" s="28" t="s">
        <v>4</v>
      </c>
      <c r="P22" s="29" t="s">
        <v>5</v>
      </c>
      <c r="Q22" s="30"/>
      <c r="R22" s="27" t="s">
        <v>6</v>
      </c>
      <c r="S22" s="28" t="s">
        <v>0</v>
      </c>
      <c r="T22" s="28" t="s">
        <v>1</v>
      </c>
      <c r="U22" s="28" t="s">
        <v>2</v>
      </c>
      <c r="V22" s="28" t="s">
        <v>3</v>
      </c>
      <c r="W22" s="28" t="s">
        <v>4</v>
      </c>
      <c r="X22" s="29" t="s">
        <v>5</v>
      </c>
    </row>
    <row r="23" spans="2:31" ht="21" customHeight="1" x14ac:dyDescent="0.55000000000000004">
      <c r="B23" s="31"/>
      <c r="C23" s="36"/>
      <c r="D23" s="36">
        <v>1</v>
      </c>
      <c r="E23" s="36">
        <v>2</v>
      </c>
      <c r="F23" s="36">
        <v>3</v>
      </c>
      <c r="G23" s="36">
        <v>4</v>
      </c>
      <c r="H23" s="34">
        <v>5</v>
      </c>
      <c r="I23" s="35"/>
      <c r="J23" s="31"/>
      <c r="K23" s="36" t="s">
        <v>50</v>
      </c>
      <c r="L23" s="36" t="s">
        <v>50</v>
      </c>
      <c r="M23" s="36"/>
      <c r="N23" s="36"/>
      <c r="O23" s="36">
        <v>1</v>
      </c>
      <c r="P23" s="34">
        <v>2</v>
      </c>
      <c r="Q23" s="35"/>
      <c r="R23" s="31">
        <v>1</v>
      </c>
      <c r="S23" s="36">
        <v>2</v>
      </c>
      <c r="T23" s="36">
        <v>3</v>
      </c>
      <c r="U23" s="36">
        <v>4</v>
      </c>
      <c r="V23" s="36">
        <v>5</v>
      </c>
      <c r="W23" s="36">
        <v>6</v>
      </c>
      <c r="X23" s="34">
        <v>7</v>
      </c>
    </row>
    <row r="24" spans="2:31" ht="21" customHeight="1" x14ac:dyDescent="0.55000000000000004">
      <c r="B24" s="31">
        <v>6</v>
      </c>
      <c r="C24" s="36">
        <v>7</v>
      </c>
      <c r="D24" s="36">
        <v>8</v>
      </c>
      <c r="E24" s="36">
        <v>9</v>
      </c>
      <c r="F24" s="36">
        <v>10</v>
      </c>
      <c r="G24" s="36">
        <v>11</v>
      </c>
      <c r="H24" s="34">
        <v>12</v>
      </c>
      <c r="I24" s="35"/>
      <c r="J24" s="50">
        <v>3</v>
      </c>
      <c r="K24" s="50">
        <v>4</v>
      </c>
      <c r="L24" s="36">
        <v>5</v>
      </c>
      <c r="M24" s="36">
        <v>6</v>
      </c>
      <c r="N24" s="36">
        <v>7</v>
      </c>
      <c r="O24" s="36">
        <v>8</v>
      </c>
      <c r="P24" s="34">
        <v>9</v>
      </c>
      <c r="Q24" s="35"/>
      <c r="R24" s="31">
        <v>8</v>
      </c>
      <c r="S24" s="36">
        <v>9</v>
      </c>
      <c r="T24" s="36">
        <v>10</v>
      </c>
      <c r="U24" s="36">
        <v>11</v>
      </c>
      <c r="V24" s="36">
        <v>12</v>
      </c>
      <c r="W24" s="36">
        <v>13</v>
      </c>
      <c r="X24" s="34">
        <v>14</v>
      </c>
    </row>
    <row r="25" spans="2:31" ht="21" customHeight="1" x14ac:dyDescent="0.55000000000000004">
      <c r="B25" s="31">
        <v>13</v>
      </c>
      <c r="C25" s="50">
        <v>14</v>
      </c>
      <c r="D25" s="36">
        <v>15</v>
      </c>
      <c r="E25" s="36">
        <v>16</v>
      </c>
      <c r="F25" s="36">
        <v>17</v>
      </c>
      <c r="G25" s="36">
        <v>18</v>
      </c>
      <c r="H25" s="34">
        <v>19</v>
      </c>
      <c r="I25" s="35"/>
      <c r="J25" s="31">
        <v>10</v>
      </c>
      <c r="K25" s="36">
        <v>11</v>
      </c>
      <c r="L25" s="36">
        <v>12</v>
      </c>
      <c r="M25" s="36">
        <v>13</v>
      </c>
      <c r="N25" s="36">
        <v>14</v>
      </c>
      <c r="O25" s="36">
        <v>15</v>
      </c>
      <c r="P25" s="34">
        <v>16</v>
      </c>
      <c r="Q25" s="35"/>
      <c r="R25" s="31">
        <v>15</v>
      </c>
      <c r="S25" s="36">
        <v>16</v>
      </c>
      <c r="T25" s="36">
        <v>17</v>
      </c>
      <c r="U25" s="36">
        <v>18</v>
      </c>
      <c r="V25" s="36">
        <v>19</v>
      </c>
      <c r="W25" s="36">
        <v>20</v>
      </c>
      <c r="X25" s="34">
        <v>21</v>
      </c>
    </row>
    <row r="26" spans="2:31" ht="21" customHeight="1" x14ac:dyDescent="0.55000000000000004">
      <c r="B26" s="31">
        <v>20</v>
      </c>
      <c r="C26" s="36">
        <v>21</v>
      </c>
      <c r="D26" s="36">
        <v>22</v>
      </c>
      <c r="E26" s="36">
        <v>23</v>
      </c>
      <c r="F26" s="36">
        <v>24</v>
      </c>
      <c r="G26" s="36">
        <v>25</v>
      </c>
      <c r="H26" s="34">
        <v>26</v>
      </c>
      <c r="I26" s="35"/>
      <c r="J26" s="31">
        <v>17</v>
      </c>
      <c r="K26" s="36">
        <v>18</v>
      </c>
      <c r="L26" s="36">
        <v>19</v>
      </c>
      <c r="M26" s="36">
        <v>20</v>
      </c>
      <c r="N26" s="36">
        <v>21</v>
      </c>
      <c r="O26" s="36">
        <v>22</v>
      </c>
      <c r="P26" s="50">
        <v>23</v>
      </c>
      <c r="Q26" s="35"/>
      <c r="R26" s="31">
        <v>22</v>
      </c>
      <c r="S26" s="36">
        <v>23</v>
      </c>
      <c r="T26" s="36">
        <v>24</v>
      </c>
      <c r="U26" s="36">
        <v>25</v>
      </c>
      <c r="V26" s="36">
        <v>26</v>
      </c>
      <c r="W26" s="36">
        <v>27</v>
      </c>
      <c r="X26" s="34">
        <v>28</v>
      </c>
    </row>
    <row r="27" spans="2:31" ht="21" customHeight="1" x14ac:dyDescent="0.55000000000000004">
      <c r="B27" s="31">
        <v>27</v>
      </c>
      <c r="C27" s="36">
        <v>28</v>
      </c>
      <c r="D27" s="36">
        <v>29</v>
      </c>
      <c r="E27" s="36">
        <v>30</v>
      </c>
      <c r="F27" s="36">
        <v>31</v>
      </c>
      <c r="G27" s="36" t="s">
        <v>50</v>
      </c>
      <c r="H27" s="34" t="s">
        <v>50</v>
      </c>
      <c r="I27" s="35"/>
      <c r="J27" s="31">
        <v>24</v>
      </c>
      <c r="K27" s="36">
        <v>25</v>
      </c>
      <c r="L27" s="36">
        <v>26</v>
      </c>
      <c r="M27" s="36">
        <v>27</v>
      </c>
      <c r="N27" s="36">
        <v>28</v>
      </c>
      <c r="O27" s="36">
        <v>29</v>
      </c>
      <c r="P27" s="34">
        <v>30</v>
      </c>
      <c r="Q27" s="35"/>
      <c r="R27" s="31">
        <v>29</v>
      </c>
      <c r="S27" s="36">
        <v>30</v>
      </c>
      <c r="T27" s="36">
        <v>31</v>
      </c>
      <c r="U27" s="36"/>
      <c r="V27" s="36"/>
      <c r="W27" s="36"/>
      <c r="X27" s="34"/>
    </row>
    <row r="28" spans="2:31" ht="21" customHeight="1" x14ac:dyDescent="0.55000000000000004">
      <c r="B28" s="31" t="s">
        <v>50</v>
      </c>
      <c r="C28" s="36" t="s">
        <v>50</v>
      </c>
      <c r="D28" s="36" t="s">
        <v>50</v>
      </c>
      <c r="E28" s="36" t="s">
        <v>50</v>
      </c>
      <c r="F28" s="36" t="s">
        <v>50</v>
      </c>
      <c r="G28" s="36" t="s">
        <v>50</v>
      </c>
      <c r="H28" s="34" t="s">
        <v>50</v>
      </c>
      <c r="I28" s="35"/>
      <c r="J28" s="31" t="s">
        <v>50</v>
      </c>
      <c r="K28" s="36" t="s">
        <v>50</v>
      </c>
      <c r="L28" s="36" t="s">
        <v>50</v>
      </c>
      <c r="M28" s="36" t="s">
        <v>50</v>
      </c>
      <c r="N28" s="36" t="s">
        <v>50</v>
      </c>
      <c r="O28" s="36" t="s">
        <v>50</v>
      </c>
      <c r="P28" s="34" t="s">
        <v>50</v>
      </c>
      <c r="Q28" s="35"/>
      <c r="R28" s="31"/>
      <c r="S28" s="36" t="s">
        <v>50</v>
      </c>
      <c r="T28" s="36" t="s">
        <v>50</v>
      </c>
      <c r="U28" s="36" t="s">
        <v>50</v>
      </c>
      <c r="V28" s="36" t="s">
        <v>50</v>
      </c>
      <c r="W28" s="36" t="s">
        <v>50</v>
      </c>
      <c r="X28" s="34" t="s">
        <v>50</v>
      </c>
    </row>
    <row r="29" spans="2:31" ht="21" customHeight="1" x14ac:dyDescent="0.65">
      <c r="B29" s="12"/>
      <c r="C29" s="49"/>
      <c r="D29" s="49"/>
      <c r="E29" s="49"/>
      <c r="F29" s="49"/>
      <c r="G29" s="49"/>
      <c r="H29" s="14"/>
      <c r="I29" s="10"/>
      <c r="J29" s="12"/>
      <c r="K29" s="49"/>
      <c r="L29" s="49"/>
      <c r="M29" s="49"/>
      <c r="N29" s="49"/>
      <c r="O29" s="49"/>
      <c r="P29" s="14"/>
      <c r="Q29" s="10"/>
      <c r="R29" s="12"/>
      <c r="S29" s="13"/>
      <c r="T29" s="13"/>
      <c r="U29" s="13"/>
      <c r="V29" s="13"/>
      <c r="W29" s="13"/>
      <c r="X29" s="14"/>
      <c r="Z29" s="6"/>
      <c r="AC29" s="6"/>
      <c r="AD29" s="6"/>
    </row>
    <row r="30" spans="2:31" s="6" customFormat="1" ht="27" customHeight="1" x14ac:dyDescent="0.65">
      <c r="B30" s="51">
        <v>45292</v>
      </c>
      <c r="C30" s="51"/>
      <c r="D30" s="60">
        <v>45292</v>
      </c>
      <c r="E30" s="60"/>
      <c r="F30" s="60"/>
      <c r="G30" s="57">
        <v>45658</v>
      </c>
      <c r="H30" s="57"/>
      <c r="J30" s="51">
        <v>45323</v>
      </c>
      <c r="K30" s="51"/>
      <c r="L30" s="60">
        <v>45323</v>
      </c>
      <c r="M30" s="60"/>
      <c r="N30" s="60"/>
      <c r="O30" s="57">
        <v>45689</v>
      </c>
      <c r="P30" s="57"/>
      <c r="R30" s="51">
        <v>45352</v>
      </c>
      <c r="S30" s="51"/>
      <c r="T30" s="60">
        <v>45352</v>
      </c>
      <c r="U30" s="60"/>
      <c r="V30" s="60"/>
      <c r="W30" s="57">
        <v>45717</v>
      </c>
      <c r="X30" s="57"/>
      <c r="Z30"/>
      <c r="AA30"/>
      <c r="AB30"/>
      <c r="AC30"/>
      <c r="AD30"/>
      <c r="AE30"/>
    </row>
    <row r="31" spans="2:31" ht="21" customHeight="1" x14ac:dyDescent="0.55000000000000004">
      <c r="B31" s="27" t="s">
        <v>6</v>
      </c>
      <c r="C31" s="28" t="s">
        <v>0</v>
      </c>
      <c r="D31" s="28" t="s">
        <v>1</v>
      </c>
      <c r="E31" s="28" t="s">
        <v>2</v>
      </c>
      <c r="F31" s="28" t="s">
        <v>3</v>
      </c>
      <c r="G31" s="28" t="s">
        <v>4</v>
      </c>
      <c r="H31" s="29" t="s">
        <v>5</v>
      </c>
      <c r="I31" s="30"/>
      <c r="J31" s="27" t="s">
        <v>6</v>
      </c>
      <c r="K31" s="28" t="s">
        <v>0</v>
      </c>
      <c r="L31" s="28" t="s">
        <v>1</v>
      </c>
      <c r="M31" s="28" t="s">
        <v>2</v>
      </c>
      <c r="N31" s="28" t="s">
        <v>3</v>
      </c>
      <c r="O31" s="28" t="s">
        <v>4</v>
      </c>
      <c r="P31" s="29" t="s">
        <v>5</v>
      </c>
      <c r="Q31" s="30"/>
      <c r="R31" s="27" t="s">
        <v>6</v>
      </c>
      <c r="S31" s="28" t="s">
        <v>0</v>
      </c>
      <c r="T31" s="28" t="s">
        <v>1</v>
      </c>
      <c r="U31" s="28" t="s">
        <v>2</v>
      </c>
      <c r="V31" s="28" t="s">
        <v>3</v>
      </c>
      <c r="W31" s="28" t="s">
        <v>4</v>
      </c>
      <c r="X31" s="29" t="s">
        <v>5</v>
      </c>
    </row>
    <row r="32" spans="2:31" ht="21" customHeight="1" x14ac:dyDescent="0.55000000000000004">
      <c r="B32" s="31" t="s">
        <v>50</v>
      </c>
      <c r="C32" s="36"/>
      <c r="D32" s="36"/>
      <c r="E32" s="50">
        <v>45292</v>
      </c>
      <c r="F32" s="36">
        <v>2</v>
      </c>
      <c r="G32" s="36">
        <v>3</v>
      </c>
      <c r="H32" s="34">
        <v>4</v>
      </c>
      <c r="I32" s="35"/>
      <c r="J32" s="31" t="s">
        <v>50</v>
      </c>
      <c r="K32" s="36" t="s">
        <v>50</v>
      </c>
      <c r="L32" s="36" t="s">
        <v>50</v>
      </c>
      <c r="M32" s="36" t="s">
        <v>50</v>
      </c>
      <c r="N32" s="36"/>
      <c r="O32" s="36"/>
      <c r="P32" s="34">
        <v>1</v>
      </c>
      <c r="Q32" s="35"/>
      <c r="R32" s="31" t="s">
        <v>50</v>
      </c>
      <c r="S32" s="36" t="s">
        <v>50</v>
      </c>
      <c r="T32" s="36" t="s">
        <v>50</v>
      </c>
      <c r="U32" s="36" t="s">
        <v>50</v>
      </c>
      <c r="V32" s="36" t="s">
        <v>50</v>
      </c>
      <c r="W32" s="36"/>
      <c r="X32" s="34">
        <v>1</v>
      </c>
    </row>
    <row r="33" spans="2:24" ht="21" customHeight="1" x14ac:dyDescent="0.55000000000000004">
      <c r="B33" s="31">
        <v>5</v>
      </c>
      <c r="C33" s="36">
        <v>6</v>
      </c>
      <c r="D33" s="36">
        <v>7</v>
      </c>
      <c r="E33" s="36">
        <v>8</v>
      </c>
      <c r="F33" s="36">
        <v>9</v>
      </c>
      <c r="G33" s="36">
        <v>10</v>
      </c>
      <c r="H33" s="34">
        <v>11</v>
      </c>
      <c r="I33" s="35"/>
      <c r="J33" s="31">
        <v>2</v>
      </c>
      <c r="K33" s="36">
        <v>3</v>
      </c>
      <c r="L33" s="36">
        <v>4</v>
      </c>
      <c r="M33" s="36">
        <v>5</v>
      </c>
      <c r="N33" s="36">
        <v>6</v>
      </c>
      <c r="O33" s="36">
        <v>7</v>
      </c>
      <c r="P33" s="34">
        <v>8</v>
      </c>
      <c r="Q33" s="35"/>
      <c r="R33" s="31">
        <v>2</v>
      </c>
      <c r="S33" s="36">
        <v>3</v>
      </c>
      <c r="T33" s="36">
        <v>4</v>
      </c>
      <c r="U33" s="36">
        <v>5</v>
      </c>
      <c r="V33" s="36">
        <v>6</v>
      </c>
      <c r="W33" s="36">
        <v>7</v>
      </c>
      <c r="X33" s="34">
        <v>8</v>
      </c>
    </row>
    <row r="34" spans="2:24" ht="21" customHeight="1" x14ac:dyDescent="0.55000000000000004">
      <c r="B34" s="31">
        <v>12</v>
      </c>
      <c r="C34" s="50">
        <v>13</v>
      </c>
      <c r="D34" s="36">
        <v>14</v>
      </c>
      <c r="E34" s="36">
        <v>15</v>
      </c>
      <c r="F34" s="36">
        <v>16</v>
      </c>
      <c r="G34" s="36">
        <v>17</v>
      </c>
      <c r="H34" s="34">
        <v>18</v>
      </c>
      <c r="I34" s="35"/>
      <c r="J34" s="31">
        <v>9</v>
      </c>
      <c r="K34" s="36">
        <v>10</v>
      </c>
      <c r="L34" s="50">
        <v>11</v>
      </c>
      <c r="M34" s="36">
        <v>12</v>
      </c>
      <c r="N34" s="36">
        <v>13</v>
      </c>
      <c r="O34" s="36">
        <v>14</v>
      </c>
      <c r="P34" s="34">
        <v>15</v>
      </c>
      <c r="Q34" s="35"/>
      <c r="R34" s="31">
        <v>9</v>
      </c>
      <c r="S34" s="36">
        <v>10</v>
      </c>
      <c r="T34" s="36">
        <v>11</v>
      </c>
      <c r="U34" s="36">
        <v>12</v>
      </c>
      <c r="V34" s="36">
        <v>13</v>
      </c>
      <c r="W34" s="36">
        <v>14</v>
      </c>
      <c r="X34" s="34">
        <v>15</v>
      </c>
    </row>
    <row r="35" spans="2:24" ht="21" customHeight="1" x14ac:dyDescent="0.55000000000000004">
      <c r="B35" s="31">
        <v>19</v>
      </c>
      <c r="C35" s="36">
        <v>20</v>
      </c>
      <c r="D35" s="36">
        <v>21</v>
      </c>
      <c r="E35" s="36">
        <v>22</v>
      </c>
      <c r="F35" s="36">
        <v>23</v>
      </c>
      <c r="G35" s="36">
        <v>24</v>
      </c>
      <c r="H35" s="34">
        <v>25</v>
      </c>
      <c r="I35" s="35"/>
      <c r="J35" s="31">
        <v>16</v>
      </c>
      <c r="K35" s="36">
        <v>17</v>
      </c>
      <c r="L35" s="36">
        <v>18</v>
      </c>
      <c r="M35" s="36">
        <v>19</v>
      </c>
      <c r="N35" s="36">
        <v>20</v>
      </c>
      <c r="O35" s="36">
        <v>21</v>
      </c>
      <c r="P35" s="34">
        <v>22</v>
      </c>
      <c r="Q35" s="35"/>
      <c r="R35" s="31">
        <v>16</v>
      </c>
      <c r="S35" s="36">
        <v>17</v>
      </c>
      <c r="T35" s="36">
        <v>18</v>
      </c>
      <c r="U35" s="36">
        <v>19</v>
      </c>
      <c r="V35" s="48">
        <v>20</v>
      </c>
      <c r="W35" s="36">
        <v>21</v>
      </c>
      <c r="X35" s="34">
        <v>22</v>
      </c>
    </row>
    <row r="36" spans="2:24" ht="21" customHeight="1" x14ac:dyDescent="0.55000000000000004">
      <c r="B36" s="31">
        <v>26</v>
      </c>
      <c r="C36" s="36">
        <v>27</v>
      </c>
      <c r="D36" s="36">
        <v>28</v>
      </c>
      <c r="E36" s="36">
        <v>29</v>
      </c>
      <c r="F36" s="36">
        <v>30</v>
      </c>
      <c r="G36" s="36">
        <v>31</v>
      </c>
      <c r="H36" s="34" t="s">
        <v>50</v>
      </c>
      <c r="I36" s="35"/>
      <c r="J36" s="50">
        <v>23</v>
      </c>
      <c r="K36" s="50">
        <v>24</v>
      </c>
      <c r="L36" s="36">
        <v>25</v>
      </c>
      <c r="M36" s="36">
        <v>26</v>
      </c>
      <c r="N36" s="36">
        <v>27</v>
      </c>
      <c r="O36" s="36">
        <v>28</v>
      </c>
      <c r="P36" s="34" t="s">
        <v>50</v>
      </c>
      <c r="Q36" s="35"/>
      <c r="R36" s="31">
        <v>23</v>
      </c>
      <c r="S36" s="36">
        <v>24</v>
      </c>
      <c r="T36" s="36">
        <v>25</v>
      </c>
      <c r="U36" s="36">
        <v>26</v>
      </c>
      <c r="V36" s="36">
        <v>27</v>
      </c>
      <c r="W36" s="36">
        <v>28</v>
      </c>
      <c r="X36" s="34">
        <v>29</v>
      </c>
    </row>
    <row r="37" spans="2:24" ht="21" customHeight="1" x14ac:dyDescent="0.55000000000000004">
      <c r="B37" s="31" t="s">
        <v>50</v>
      </c>
      <c r="C37" s="36" t="s">
        <v>50</v>
      </c>
      <c r="D37" s="36" t="s">
        <v>50</v>
      </c>
      <c r="E37" s="36" t="s">
        <v>50</v>
      </c>
      <c r="F37" s="36" t="s">
        <v>50</v>
      </c>
      <c r="G37" s="36" t="s">
        <v>50</v>
      </c>
      <c r="H37" s="34" t="s">
        <v>50</v>
      </c>
      <c r="I37" s="35"/>
      <c r="J37" s="31" t="s">
        <v>50</v>
      </c>
      <c r="K37" s="36" t="s">
        <v>50</v>
      </c>
      <c r="L37" s="36" t="s">
        <v>50</v>
      </c>
      <c r="M37" s="36" t="s">
        <v>50</v>
      </c>
      <c r="N37" s="36" t="s">
        <v>50</v>
      </c>
      <c r="O37" s="36" t="s">
        <v>50</v>
      </c>
      <c r="P37" s="34" t="s">
        <v>50</v>
      </c>
      <c r="Q37" s="35"/>
      <c r="R37" s="31">
        <v>30</v>
      </c>
      <c r="S37" s="36">
        <v>31</v>
      </c>
      <c r="T37" s="36" t="s">
        <v>50</v>
      </c>
      <c r="U37" s="36" t="s">
        <v>50</v>
      </c>
      <c r="V37" s="36" t="s">
        <v>50</v>
      </c>
      <c r="W37" s="36" t="s">
        <v>50</v>
      </c>
      <c r="X37" s="34" t="s">
        <v>50</v>
      </c>
    </row>
    <row r="38" spans="2:24" ht="26.4" customHeight="1" x14ac:dyDescent="0.45">
      <c r="B38" s="4"/>
      <c r="C38" s="45"/>
      <c r="D38" s="46"/>
      <c r="E38" s="46"/>
      <c r="F38" s="46"/>
      <c r="G38" s="46"/>
      <c r="J38" s="4"/>
      <c r="K38" s="45"/>
      <c r="L38" s="46"/>
      <c r="M38" s="46"/>
      <c r="N38" s="46"/>
      <c r="O38" s="46"/>
      <c r="R38" s="4"/>
      <c r="S38" s="45"/>
      <c r="T38" s="46"/>
      <c r="U38" s="46"/>
      <c r="V38" s="46"/>
      <c r="W38" s="46"/>
    </row>
    <row r="39" spans="2:24" ht="24.6" x14ac:dyDescent="0.45">
      <c r="B39" s="59" t="s">
        <v>55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4"/>
      <c r="S39" s="4"/>
    </row>
    <row r="40" spans="2:24" ht="24.6" x14ac:dyDescent="0.45">
      <c r="B40" s="59" t="s">
        <v>56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4"/>
      <c r="S40" s="4"/>
    </row>
    <row r="41" spans="2:24" ht="24.6" x14ac:dyDescent="0.45">
      <c r="B41" s="59" t="s">
        <v>64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</row>
    <row r="42" spans="2:24" ht="24.6" x14ac:dyDescent="0.45">
      <c r="B42" s="59" t="s">
        <v>65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</row>
    <row r="43" spans="2:24" ht="24.6" x14ac:dyDescent="0.45">
      <c r="B43" s="59" t="s">
        <v>59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</row>
    <row r="44" spans="2:24" ht="24.6" x14ac:dyDescent="0.45">
      <c r="B44" s="59" t="s">
        <v>60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</row>
    <row r="45" spans="2:24" ht="24.6" x14ac:dyDescent="0.45">
      <c r="B45" s="59" t="s">
        <v>61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</row>
  </sheetData>
  <mergeCells count="45">
    <mergeCell ref="A1:Y1"/>
    <mergeCell ref="B3:C3"/>
    <mergeCell ref="D3:F3"/>
    <mergeCell ref="G3:H3"/>
    <mergeCell ref="J3:K3"/>
    <mergeCell ref="L3:N3"/>
    <mergeCell ref="O3:P3"/>
    <mergeCell ref="R3:S3"/>
    <mergeCell ref="T3:V3"/>
    <mergeCell ref="W3:X3"/>
    <mergeCell ref="W12:X12"/>
    <mergeCell ref="W21:X21"/>
    <mergeCell ref="B12:C12"/>
    <mergeCell ref="D12:F12"/>
    <mergeCell ref="G12:H12"/>
    <mergeCell ref="J12:K12"/>
    <mergeCell ref="L12:N12"/>
    <mergeCell ref="W30:X30"/>
    <mergeCell ref="B39:Q39"/>
    <mergeCell ref="B40:Q40"/>
    <mergeCell ref="B41:Q41"/>
    <mergeCell ref="B42:Q42"/>
    <mergeCell ref="O30:P30"/>
    <mergeCell ref="R30:S30"/>
    <mergeCell ref="B30:C30"/>
    <mergeCell ref="D30:F30"/>
    <mergeCell ref="G30:H30"/>
    <mergeCell ref="J30:K30"/>
    <mergeCell ref="L30:N30"/>
    <mergeCell ref="B43:Q43"/>
    <mergeCell ref="B44:Q44"/>
    <mergeCell ref="B45:Q45"/>
    <mergeCell ref="B10:H10"/>
    <mergeCell ref="T30:V30"/>
    <mergeCell ref="R21:S21"/>
    <mergeCell ref="T21:V21"/>
    <mergeCell ref="B21:C21"/>
    <mergeCell ref="D21:F21"/>
    <mergeCell ref="G21:H21"/>
    <mergeCell ref="J21:K21"/>
    <mergeCell ref="L21:N21"/>
    <mergeCell ref="O21:P21"/>
    <mergeCell ref="O12:P12"/>
    <mergeCell ref="R12:S12"/>
    <mergeCell ref="T12:V12"/>
  </mergeCells>
  <phoneticPr fontId="1"/>
  <printOptions horizontalCentered="1"/>
  <pageMargins left="0" right="0" top="0.35" bottom="0.35433070866141736" header="0.24" footer="0.19685039370078741"/>
  <pageSetup paperSize="13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A290C-88F8-4084-8441-742CD4BBE241}"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2021</vt:lpstr>
      <vt:lpstr>2022</vt:lpstr>
      <vt:lpstr>2023</vt:lpstr>
      <vt:lpstr>2024</vt:lpstr>
      <vt:lpstr>Sheet1</vt:lpstr>
      <vt:lpstr>'2021'!Print_Area</vt:lpstr>
      <vt:lpstr>'2022'!Print_Area</vt:lpstr>
      <vt:lpstr>'2023'!Print_Area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2025-02-08T23:56:31Z</dcterms:modified>
</cp:coreProperties>
</file>